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nehungary-my.sharepoint.com/personal/krisztina_debreceni_one_hu/Documents/Documents/Honlap/DKÜ/Nyomtatványok/Módosítottak/Módosított/Megrendelő 20251216/"/>
    </mc:Choice>
  </mc:AlternateContent>
  <xr:revisionPtr revIDLastSave="0" documentId="8_{A4C107F9-EEBF-4EAE-92D6-C9929C737DFB}" xr6:coauthVersionLast="47" xr6:coauthVersionMax="47" xr10:uidLastSave="{00000000-0000-0000-0000-000000000000}"/>
  <bookViews>
    <workbookView xWindow="1140" yWindow="1140" windowWidth="14400" windowHeight="7270" tabRatio="743" firstSheet="2" activeTab="2" xr2:uid="{00000000-000D-0000-FFFF-FFFF00000000}"/>
  </bookViews>
  <sheets>
    <sheet name="GYIK" sheetId="31" r:id="rId1"/>
    <sheet name="Megrendelő" sheetId="2" r:id="rId2"/>
    <sheet name="Szolgáltatás megrendelő" sheetId="4" r:id="rId3"/>
    <sheet name="Számhordozási tájékoztató" sheetId="47" r:id="rId4"/>
    <sheet name="Választott tarifacsomag" sheetId="14" state="veryHidden" r:id="rId5"/>
    <sheet name="Kiegészítő-kategória3" sheetId="18" state="veryHidden" r:id="rId6"/>
    <sheet name="Számhordozhatósági kérdőív" sheetId="24" r:id="rId7"/>
    <sheet name="Telemetria" sheetId="53" r:id="rId8"/>
    <sheet name="MAP" sheetId="7" state="veryHidden" r:id="rId9"/>
    <sheet name="Kiegészítő opció" sheetId="15" state="veryHidden" r:id="rId10"/>
    <sheet name="Kiegészítő-kategória4" sheetId="34" state="veryHidden" r:id="rId11"/>
  </sheets>
  <externalReferences>
    <externalReference r:id="rId12"/>
    <externalReference r:id="rId13"/>
  </externalReferences>
  <definedNames>
    <definedName name="_xlnm._FilterDatabase" localSheetId="5" hidden="1">'Kiegészítő-kategória3'!$A$1:$B$97</definedName>
    <definedName name="_xlnm._FilterDatabase" localSheetId="8" hidden="1">MAP!$A$1:$J$8</definedName>
    <definedName name="_xlnm._FilterDatabase" localSheetId="4" hidden="1">'Választott tarifacsomag'!$A$1:$D$4</definedName>
    <definedName name="Bejovo_hivasok">[1]Híváskontroll!$BB$1:$BB$3</definedName>
    <definedName name="Flottakövetés">OFFSET(#REF!,0,0,COUNTA(#REF!)-1,1)</definedName>
    <definedName name="KészülékLista">OFFSET(#REF!,0,0,COUNTA(#REF!)-1,1)</definedName>
    <definedName name="KiegészítőKategória1">OFFSET(#REF!,0,0,COUNTA(#REF!)-1,1)</definedName>
    <definedName name="KiegészítőKategória2">OFFSET(#REF!,0,0,COUNTA(#REF!)-1,1)</definedName>
    <definedName name="KiegészítőKategória3">OFFSET('Kiegészítő-kategória3'!$A$2,0,0,COUNTA('Kiegészítő-kategória3'!$A:$A)-1,1)</definedName>
    <definedName name="KiegészítőKategória4">OFFSET('Kiegészítő-kategória4'!$A$2,0,0,COUNTA('Kiegészítő-kategória4'!$A:$A)-1,1)</definedName>
    <definedName name="KiegészítőOpció">OFFSET('Kiegészítő opció'!$A$2,0,0,COUNTA('Kiegészítő opció'!$A:$A)-1,1)</definedName>
    <definedName name="_xlnm.Print_Area" localSheetId="1">Megrendelő!$A$1:$I$2029</definedName>
    <definedName name="OfficeNet">'Választott tarifacsomag'!#REF!</definedName>
    <definedName name="ReadyBusinessKészüléklista">OFFSET(#REF!,0,0,COUNTA(#REF!)-2,1)</definedName>
    <definedName name="Tarifa">OFFSET('Választott tarifacsomag'!#REF!,0,0,COUNTA('Választott tarifacsomag'!$A:$A)-1,1)</definedName>
    <definedName name="Tarifa_2">'Választott tarifacsomag'!#REF!</definedName>
    <definedName name="Tarifa2">'Választott tarifacsomag'!#REF!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24" i="2" l="1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95" i="24"/>
  <c r="C96" i="24"/>
  <c r="C97" i="24"/>
  <c r="C98" i="24"/>
  <c r="C99" i="24"/>
  <c r="C100" i="24"/>
  <c r="C101" i="24"/>
  <c r="C102" i="24"/>
  <c r="C103" i="24"/>
  <c r="C104" i="24"/>
  <c r="C105" i="24"/>
  <c r="C106" i="24"/>
  <c r="C107" i="24"/>
  <c r="C108" i="24"/>
  <c r="C109" i="24"/>
  <c r="C110" i="24"/>
  <c r="C111" i="24"/>
  <c r="C112" i="24"/>
  <c r="C113" i="24"/>
  <c r="C114" i="24"/>
  <c r="C115" i="24"/>
  <c r="C116" i="24"/>
  <c r="C117" i="24"/>
  <c r="C118" i="24"/>
  <c r="C119" i="24"/>
  <c r="C120" i="24"/>
  <c r="C121" i="24"/>
  <c r="C122" i="24"/>
  <c r="C123" i="24"/>
  <c r="C124" i="24"/>
  <c r="C125" i="24"/>
  <c r="C126" i="24"/>
  <c r="C127" i="24"/>
  <c r="C128" i="24"/>
  <c r="C129" i="24"/>
  <c r="C130" i="24"/>
  <c r="C131" i="24"/>
  <c r="C132" i="24"/>
  <c r="C133" i="24"/>
  <c r="C134" i="24"/>
  <c r="C135" i="24"/>
  <c r="C136" i="24"/>
  <c r="C137" i="24"/>
  <c r="C138" i="24"/>
  <c r="C139" i="24"/>
  <c r="C140" i="24"/>
  <c r="C141" i="24"/>
  <c r="C142" i="24"/>
  <c r="C143" i="24"/>
  <c r="C144" i="24"/>
  <c r="C145" i="24"/>
  <c r="C146" i="24"/>
  <c r="C147" i="24"/>
  <c r="C148" i="24"/>
  <c r="C149" i="24"/>
  <c r="C150" i="24"/>
  <c r="C151" i="24"/>
  <c r="C152" i="24"/>
  <c r="C153" i="24"/>
  <c r="C154" i="24"/>
  <c r="C155" i="24"/>
  <c r="C156" i="24"/>
  <c r="C157" i="24"/>
  <c r="C158" i="24"/>
  <c r="C159" i="24"/>
  <c r="C160" i="24"/>
  <c r="C161" i="24"/>
  <c r="C162" i="24"/>
  <c r="C163" i="24"/>
  <c r="C164" i="24"/>
  <c r="C165" i="24"/>
  <c r="C166" i="24"/>
  <c r="C167" i="24"/>
  <c r="C168" i="24"/>
  <c r="C169" i="24"/>
  <c r="C170" i="24"/>
  <c r="C171" i="24"/>
  <c r="C172" i="24"/>
  <c r="C173" i="24"/>
  <c r="C174" i="24"/>
  <c r="C175" i="24"/>
  <c r="C176" i="24"/>
  <c r="C177" i="24"/>
  <c r="C178" i="24"/>
  <c r="C179" i="24"/>
  <c r="C180" i="24"/>
  <c r="C181" i="24"/>
  <c r="C182" i="24"/>
  <c r="C183" i="24"/>
  <c r="C184" i="24"/>
  <c r="C185" i="24"/>
  <c r="C186" i="24"/>
  <c r="C187" i="24"/>
  <c r="C188" i="24"/>
  <c r="C189" i="24"/>
  <c r="C190" i="24"/>
  <c r="C191" i="24"/>
  <c r="C192" i="24"/>
  <c r="C193" i="24"/>
  <c r="C194" i="24"/>
  <c r="C195" i="24"/>
  <c r="C196" i="24"/>
  <c r="C197" i="24"/>
  <c r="C198" i="24"/>
  <c r="C199" i="24"/>
  <c r="C200" i="24"/>
  <c r="C201" i="24"/>
  <c r="C202" i="24"/>
  <c r="C203" i="24"/>
  <c r="C204" i="24"/>
  <c r="C205" i="24"/>
  <c r="C206" i="24"/>
  <c r="C207" i="24"/>
  <c r="C208" i="24"/>
  <c r="C209" i="24"/>
  <c r="C210" i="24"/>
  <c r="C211" i="24"/>
  <c r="C212" i="24"/>
  <c r="C213" i="24"/>
  <c r="C214" i="24"/>
  <c r="C215" i="24"/>
  <c r="C216" i="24"/>
  <c r="C217" i="24"/>
  <c r="C218" i="24"/>
  <c r="C219" i="24"/>
  <c r="C220" i="24"/>
  <c r="C221" i="24"/>
  <c r="C222" i="24"/>
  <c r="C223" i="24"/>
  <c r="C224" i="24"/>
  <c r="C225" i="24"/>
  <c r="C226" i="24"/>
  <c r="C227" i="24"/>
  <c r="C228" i="24"/>
  <c r="C229" i="24"/>
  <c r="C230" i="24"/>
  <c r="C231" i="24"/>
  <c r="C232" i="24"/>
  <c r="C233" i="24"/>
  <c r="C234" i="24"/>
  <c r="C235" i="24"/>
  <c r="C236" i="24"/>
  <c r="C237" i="24"/>
  <c r="C238" i="24"/>
  <c r="C239" i="24"/>
  <c r="C240" i="24"/>
  <c r="C241" i="24"/>
  <c r="C242" i="24"/>
  <c r="C243" i="24"/>
  <c r="C244" i="24"/>
  <c r="C245" i="24"/>
  <c r="C246" i="24"/>
  <c r="C247" i="24"/>
  <c r="C248" i="24"/>
  <c r="C249" i="24"/>
  <c r="C250" i="24"/>
  <c r="C251" i="24"/>
  <c r="C252" i="24"/>
  <c r="C253" i="24"/>
  <c r="C254" i="24"/>
  <c r="C255" i="24"/>
  <c r="C256" i="24"/>
  <c r="C257" i="24"/>
  <c r="C258" i="24"/>
  <c r="C259" i="24"/>
  <c r="C260" i="24"/>
  <c r="C261" i="24"/>
  <c r="C262" i="24"/>
  <c r="C263" i="24"/>
  <c r="C264" i="24"/>
  <c r="C265" i="24"/>
  <c r="C266" i="24"/>
  <c r="C267" i="24"/>
  <c r="C268" i="24"/>
  <c r="C269" i="24"/>
  <c r="C270" i="24"/>
  <c r="C271" i="24"/>
  <c r="C272" i="24"/>
  <c r="C273" i="24"/>
  <c r="C274" i="24"/>
  <c r="C275" i="24"/>
  <c r="C276" i="24"/>
  <c r="C277" i="24"/>
  <c r="C278" i="24"/>
  <c r="C279" i="24"/>
  <c r="C280" i="24"/>
  <c r="C281" i="24"/>
  <c r="C282" i="24"/>
  <c r="C283" i="24"/>
  <c r="C284" i="24"/>
  <c r="C285" i="24"/>
  <c r="C286" i="24"/>
  <c r="C287" i="24"/>
  <c r="C288" i="24"/>
  <c r="C289" i="24"/>
  <c r="C290" i="24"/>
  <c r="C291" i="24"/>
  <c r="C292" i="24"/>
  <c r="C293" i="24"/>
  <c r="C294" i="24"/>
  <c r="C295" i="24"/>
  <c r="C296" i="24"/>
  <c r="C297" i="24"/>
  <c r="C298" i="24"/>
  <c r="C299" i="24"/>
  <c r="C300" i="24"/>
  <c r="C301" i="24"/>
  <c r="C302" i="24"/>
  <c r="C303" i="24"/>
  <c r="C304" i="24"/>
  <c r="C305" i="24"/>
  <c r="C306" i="24"/>
  <c r="C307" i="24"/>
  <c r="C308" i="24"/>
  <c r="C309" i="24"/>
  <c r="C310" i="24"/>
  <c r="C311" i="24"/>
  <c r="C312" i="24"/>
  <c r="C313" i="24"/>
  <c r="C314" i="24"/>
  <c r="C315" i="24"/>
  <c r="C316" i="24"/>
  <c r="C317" i="24"/>
  <c r="C318" i="24"/>
  <c r="C319" i="24"/>
  <c r="C320" i="24"/>
  <c r="C321" i="24"/>
  <c r="C322" i="24"/>
  <c r="C323" i="24"/>
  <c r="C324" i="24"/>
  <c r="C325" i="24"/>
  <c r="C326" i="24"/>
  <c r="C327" i="24"/>
  <c r="C328" i="24"/>
  <c r="C329" i="24"/>
  <c r="C330" i="24"/>
  <c r="C331" i="24"/>
  <c r="C332" i="24"/>
  <c r="C333" i="24"/>
  <c r="C334" i="24"/>
  <c r="C335" i="24"/>
  <c r="C336" i="24"/>
  <c r="C337" i="24"/>
  <c r="C338" i="24"/>
  <c r="C339" i="24"/>
  <c r="C340" i="24"/>
  <c r="C341" i="24"/>
  <c r="C342" i="24"/>
  <c r="C343" i="24"/>
  <c r="C344" i="24"/>
  <c r="C345" i="24"/>
  <c r="C346" i="24"/>
  <c r="C347" i="24"/>
  <c r="C348" i="24"/>
  <c r="C349" i="24"/>
  <c r="C350" i="24"/>
  <c r="C351" i="24"/>
  <c r="C352" i="24"/>
  <c r="C353" i="24"/>
  <c r="C354" i="24"/>
  <c r="C355" i="24"/>
  <c r="C356" i="24"/>
  <c r="C357" i="24"/>
  <c r="C358" i="24"/>
  <c r="C359" i="24"/>
  <c r="C360" i="24"/>
  <c r="C361" i="24"/>
  <c r="C362" i="24"/>
  <c r="C363" i="24"/>
  <c r="C364" i="24"/>
  <c r="C365" i="24"/>
  <c r="C366" i="24"/>
  <c r="C367" i="24"/>
  <c r="C368" i="24"/>
  <c r="C369" i="24"/>
  <c r="C370" i="24"/>
  <c r="C371" i="24"/>
  <c r="C372" i="24"/>
  <c r="C373" i="24"/>
  <c r="C374" i="24"/>
  <c r="C375" i="24"/>
  <c r="C376" i="24"/>
  <c r="C377" i="24"/>
  <c r="C378" i="24"/>
  <c r="C379" i="24"/>
  <c r="C380" i="24"/>
  <c r="C381" i="24"/>
  <c r="C382" i="24"/>
  <c r="C383" i="24"/>
  <c r="C384" i="24"/>
  <c r="C385" i="24"/>
  <c r="C386" i="24"/>
  <c r="C387" i="24"/>
  <c r="C388" i="24"/>
  <c r="C389" i="24"/>
  <c r="C390" i="24"/>
  <c r="C391" i="24"/>
  <c r="C392" i="24"/>
  <c r="C393" i="24"/>
  <c r="C394" i="24"/>
  <c r="C395" i="24"/>
  <c r="C396" i="24"/>
  <c r="C397" i="24"/>
  <c r="C398" i="24"/>
  <c r="C399" i="24"/>
  <c r="C400" i="24"/>
  <c r="C401" i="24"/>
  <c r="C402" i="24"/>
  <c r="C403" i="24"/>
  <c r="C404" i="24"/>
  <c r="C405" i="24"/>
  <c r="C406" i="24"/>
  <c r="C407" i="24"/>
  <c r="C408" i="24"/>
  <c r="C409" i="24"/>
  <c r="C410" i="24"/>
  <c r="C411" i="24"/>
  <c r="C412" i="24"/>
  <c r="C413" i="24"/>
  <c r="C414" i="24"/>
  <c r="C415" i="24"/>
  <c r="C416" i="24"/>
  <c r="C417" i="24"/>
  <c r="C418" i="24"/>
  <c r="C419" i="24"/>
  <c r="C420" i="24"/>
  <c r="C421" i="24"/>
  <c r="C422" i="24"/>
  <c r="C423" i="24"/>
  <c r="C424" i="24"/>
  <c r="C425" i="24"/>
  <c r="C426" i="24"/>
  <c r="C427" i="24"/>
  <c r="C428" i="24"/>
  <c r="C429" i="24"/>
  <c r="C430" i="24"/>
  <c r="C431" i="24"/>
  <c r="C432" i="24"/>
  <c r="C433" i="24"/>
  <c r="C434" i="24"/>
  <c r="C435" i="24"/>
  <c r="C436" i="24"/>
  <c r="C437" i="24"/>
  <c r="C438" i="24"/>
  <c r="C439" i="24"/>
  <c r="C440" i="24"/>
  <c r="C441" i="24"/>
  <c r="C442" i="24"/>
  <c r="C443" i="24"/>
  <c r="C444" i="24"/>
  <c r="C445" i="24"/>
  <c r="C446" i="24"/>
  <c r="C447" i="24"/>
  <c r="C448" i="24"/>
  <c r="C449" i="24"/>
  <c r="C450" i="24"/>
  <c r="C451" i="24"/>
  <c r="C452" i="24"/>
  <c r="C453" i="24"/>
  <c r="C454" i="24"/>
  <c r="C455" i="24"/>
  <c r="C456" i="24"/>
  <c r="C457" i="24"/>
  <c r="C458" i="24"/>
  <c r="C459" i="24"/>
  <c r="C460" i="24"/>
  <c r="C461" i="24"/>
  <c r="C462" i="24"/>
  <c r="C463" i="24"/>
  <c r="C464" i="24"/>
  <c r="C465" i="24"/>
  <c r="C466" i="24"/>
  <c r="C467" i="24"/>
  <c r="C468" i="24"/>
  <c r="C469" i="24"/>
  <c r="C470" i="24"/>
  <c r="C471" i="24"/>
  <c r="C472" i="24"/>
  <c r="C473" i="24"/>
  <c r="C474" i="24"/>
  <c r="C475" i="24"/>
  <c r="C476" i="24"/>
  <c r="C477" i="24"/>
  <c r="C478" i="24"/>
  <c r="C479" i="24"/>
  <c r="C480" i="24"/>
  <c r="C481" i="24"/>
  <c r="C482" i="24"/>
  <c r="C483" i="24"/>
  <c r="C484" i="24"/>
  <c r="C485" i="24"/>
  <c r="C486" i="24"/>
  <c r="C487" i="24"/>
  <c r="C488" i="24"/>
  <c r="C489" i="24"/>
  <c r="C490" i="24"/>
  <c r="C491" i="24"/>
  <c r="C492" i="24"/>
  <c r="C493" i="24"/>
  <c r="C494" i="24"/>
  <c r="C495" i="24"/>
  <c r="C496" i="24"/>
  <c r="C497" i="24"/>
  <c r="C498" i="24"/>
  <c r="C499" i="24"/>
  <c r="C500" i="24"/>
  <c r="C501" i="24"/>
  <c r="C502" i="24"/>
  <c r="C503" i="24"/>
  <c r="C504" i="24"/>
  <c r="C505" i="24"/>
  <c r="C506" i="24"/>
  <c r="C507" i="24"/>
  <c r="C508" i="24"/>
  <c r="C509" i="24"/>
  <c r="C510" i="24"/>
  <c r="C511" i="24"/>
  <c r="C512" i="24"/>
  <c r="C513" i="24"/>
  <c r="C514" i="24"/>
  <c r="C515" i="24"/>
  <c r="C516" i="24"/>
  <c r="C517" i="24"/>
  <c r="C518" i="24"/>
  <c r="C519" i="24"/>
  <c r="C520" i="24"/>
  <c r="C521" i="24"/>
  <c r="C522" i="24"/>
  <c r="C523" i="24"/>
  <c r="C524" i="24"/>
  <c r="C525" i="24"/>
  <c r="C526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99" i="24"/>
  <c r="E200" i="24"/>
  <c r="E201" i="24"/>
  <c r="E202" i="24"/>
  <c r="E203" i="24"/>
  <c r="E204" i="24"/>
  <c r="E205" i="24"/>
  <c r="E206" i="24"/>
  <c r="E207" i="24"/>
  <c r="E208" i="24"/>
  <c r="E209" i="24"/>
  <c r="E210" i="24"/>
  <c r="E211" i="24"/>
  <c r="E212" i="24"/>
  <c r="E213" i="24"/>
  <c r="E214" i="24"/>
  <c r="E215" i="24"/>
  <c r="E216" i="24"/>
  <c r="E217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E230" i="24"/>
  <c r="E231" i="24"/>
  <c r="E232" i="24"/>
  <c r="E233" i="24"/>
  <c r="E234" i="24"/>
  <c r="E235" i="24"/>
  <c r="E236" i="24"/>
  <c r="E237" i="24"/>
  <c r="E238" i="24"/>
  <c r="E239" i="24"/>
  <c r="E240" i="24"/>
  <c r="E241" i="24"/>
  <c r="E242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58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76" i="24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307" i="24"/>
  <c r="E308" i="24"/>
  <c r="E309" i="24"/>
  <c r="E310" i="24"/>
  <c r="E311" i="24"/>
  <c r="E312" i="24"/>
  <c r="E313" i="24"/>
  <c r="E314" i="24"/>
  <c r="E315" i="24"/>
  <c r="E316" i="24"/>
  <c r="E317" i="24"/>
  <c r="E318" i="24"/>
  <c r="E319" i="24"/>
  <c r="E320" i="24"/>
  <c r="E321" i="24"/>
  <c r="E322" i="24"/>
  <c r="E323" i="24"/>
  <c r="E324" i="24"/>
  <c r="E325" i="24"/>
  <c r="E326" i="24"/>
  <c r="E327" i="24"/>
  <c r="E328" i="24"/>
  <c r="E329" i="24"/>
  <c r="E330" i="24"/>
  <c r="E331" i="24"/>
  <c r="E332" i="24"/>
  <c r="E333" i="24"/>
  <c r="E334" i="24"/>
  <c r="E335" i="24"/>
  <c r="E336" i="24"/>
  <c r="E337" i="24"/>
  <c r="E338" i="24"/>
  <c r="E339" i="24"/>
  <c r="E340" i="24"/>
  <c r="E341" i="24"/>
  <c r="E342" i="24"/>
  <c r="E343" i="24"/>
  <c r="E344" i="24"/>
  <c r="E345" i="24"/>
  <c r="E346" i="24"/>
  <c r="E347" i="24"/>
  <c r="E348" i="24"/>
  <c r="E349" i="24"/>
  <c r="E350" i="24"/>
  <c r="E351" i="24"/>
  <c r="E352" i="24"/>
  <c r="E353" i="24"/>
  <c r="E354" i="24"/>
  <c r="E355" i="24"/>
  <c r="E356" i="24"/>
  <c r="E357" i="24"/>
  <c r="E358" i="24"/>
  <c r="E359" i="24"/>
  <c r="E360" i="24"/>
  <c r="E361" i="24"/>
  <c r="E362" i="24"/>
  <c r="E363" i="24"/>
  <c r="E364" i="24"/>
  <c r="E365" i="24"/>
  <c r="E366" i="24"/>
  <c r="E367" i="24"/>
  <c r="E368" i="24"/>
  <c r="E369" i="24"/>
  <c r="E370" i="24"/>
  <c r="E371" i="24"/>
  <c r="E372" i="24"/>
  <c r="E373" i="24"/>
  <c r="E374" i="24"/>
  <c r="E375" i="24"/>
  <c r="E376" i="24"/>
  <c r="E377" i="24"/>
  <c r="E378" i="24"/>
  <c r="E379" i="24"/>
  <c r="E380" i="24"/>
  <c r="E381" i="24"/>
  <c r="E382" i="24"/>
  <c r="E383" i="24"/>
  <c r="E384" i="24"/>
  <c r="E385" i="24"/>
  <c r="E386" i="24"/>
  <c r="E387" i="24"/>
  <c r="E388" i="24"/>
  <c r="E389" i="24"/>
  <c r="E390" i="24"/>
  <c r="E391" i="24"/>
  <c r="E392" i="24"/>
  <c r="E393" i="24"/>
  <c r="E394" i="24"/>
  <c r="E395" i="24"/>
  <c r="E396" i="24"/>
  <c r="E397" i="24"/>
  <c r="E398" i="24"/>
  <c r="E399" i="24"/>
  <c r="E400" i="24"/>
  <c r="E401" i="24"/>
  <c r="E402" i="24"/>
  <c r="E403" i="24"/>
  <c r="E404" i="24"/>
  <c r="E405" i="24"/>
  <c r="E406" i="24"/>
  <c r="E407" i="24"/>
  <c r="E408" i="24"/>
  <c r="E409" i="24"/>
  <c r="E410" i="24"/>
  <c r="E411" i="24"/>
  <c r="E412" i="24"/>
  <c r="E413" i="24"/>
  <c r="E414" i="24"/>
  <c r="E415" i="24"/>
  <c r="E416" i="24"/>
  <c r="E417" i="24"/>
  <c r="E418" i="24"/>
  <c r="E419" i="24"/>
  <c r="E420" i="24"/>
  <c r="E421" i="24"/>
  <c r="E422" i="24"/>
  <c r="E423" i="24"/>
  <c r="E424" i="24"/>
  <c r="E425" i="24"/>
  <c r="E426" i="24"/>
  <c r="E427" i="24"/>
  <c r="E428" i="24"/>
  <c r="E429" i="24"/>
  <c r="E430" i="24"/>
  <c r="E431" i="24"/>
  <c r="E432" i="24"/>
  <c r="E433" i="24"/>
  <c r="E434" i="24"/>
  <c r="E435" i="24"/>
  <c r="E436" i="24"/>
  <c r="E437" i="24"/>
  <c r="E438" i="24"/>
  <c r="E439" i="24"/>
  <c r="E440" i="24"/>
  <c r="E441" i="24"/>
  <c r="E442" i="24"/>
  <c r="E443" i="24"/>
  <c r="E444" i="24"/>
  <c r="E445" i="24"/>
  <c r="E446" i="24"/>
  <c r="E447" i="24"/>
  <c r="E448" i="24"/>
  <c r="E449" i="24"/>
  <c r="E450" i="24"/>
  <c r="E451" i="24"/>
  <c r="E452" i="24"/>
  <c r="E453" i="24"/>
  <c r="E454" i="24"/>
  <c r="E455" i="24"/>
  <c r="E456" i="24"/>
  <c r="E457" i="24"/>
  <c r="E458" i="24"/>
  <c r="E459" i="24"/>
  <c r="E460" i="24"/>
  <c r="E461" i="24"/>
  <c r="E462" i="24"/>
  <c r="E463" i="24"/>
  <c r="E464" i="24"/>
  <c r="E465" i="24"/>
  <c r="E466" i="24"/>
  <c r="E467" i="24"/>
  <c r="E468" i="24"/>
  <c r="E469" i="24"/>
  <c r="E470" i="24"/>
  <c r="E471" i="24"/>
  <c r="E472" i="24"/>
  <c r="E473" i="24"/>
  <c r="E474" i="24"/>
  <c r="E475" i="24"/>
  <c r="E476" i="24"/>
  <c r="E477" i="24"/>
  <c r="E478" i="24"/>
  <c r="E479" i="24"/>
  <c r="E480" i="24"/>
  <c r="E481" i="24"/>
  <c r="E482" i="24"/>
  <c r="E483" i="24"/>
  <c r="E484" i="24"/>
  <c r="E485" i="24"/>
  <c r="E486" i="24"/>
  <c r="E487" i="24"/>
  <c r="E488" i="24"/>
  <c r="E489" i="24"/>
  <c r="E490" i="24"/>
  <c r="E491" i="24"/>
  <c r="E492" i="24"/>
  <c r="E493" i="24"/>
  <c r="E494" i="24"/>
  <c r="E495" i="24"/>
  <c r="E496" i="24"/>
  <c r="E497" i="24"/>
  <c r="E498" i="24"/>
  <c r="E499" i="24"/>
  <c r="E500" i="24"/>
  <c r="E501" i="24"/>
  <c r="E502" i="24"/>
  <c r="E503" i="24"/>
  <c r="E504" i="24"/>
  <c r="E505" i="24"/>
  <c r="E506" i="24"/>
  <c r="E507" i="24"/>
  <c r="E508" i="24"/>
  <c r="E509" i="24"/>
  <c r="E510" i="24"/>
  <c r="E511" i="24"/>
  <c r="E512" i="24"/>
  <c r="E513" i="24"/>
  <c r="E514" i="24"/>
  <c r="E515" i="24"/>
  <c r="E516" i="24"/>
  <c r="E517" i="24"/>
  <c r="E518" i="24"/>
  <c r="E519" i="24"/>
  <c r="E520" i="24"/>
  <c r="E521" i="24"/>
  <c r="E522" i="24"/>
  <c r="E523" i="24"/>
  <c r="E524" i="24"/>
  <c r="E525" i="24"/>
  <c r="E526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G43" i="24"/>
  <c r="G44" i="24"/>
  <c r="G45" i="24"/>
  <c r="G46" i="24"/>
  <c r="G47" i="24"/>
  <c r="G48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8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1" i="24"/>
  <c r="G82" i="24"/>
  <c r="G83" i="24"/>
  <c r="G84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100" i="24"/>
  <c r="G101" i="24"/>
  <c r="G102" i="24"/>
  <c r="G103" i="24"/>
  <c r="G104" i="24"/>
  <c r="G105" i="24"/>
  <c r="G106" i="24"/>
  <c r="G107" i="24"/>
  <c r="G108" i="24"/>
  <c r="G109" i="24"/>
  <c r="G110" i="24"/>
  <c r="G111" i="24"/>
  <c r="G112" i="24"/>
  <c r="G113" i="24"/>
  <c r="G114" i="24"/>
  <c r="G115" i="24"/>
  <c r="G116" i="24"/>
  <c r="G117" i="24"/>
  <c r="G118" i="24"/>
  <c r="G119" i="24"/>
  <c r="G120" i="24"/>
  <c r="G121" i="24"/>
  <c r="G122" i="24"/>
  <c r="G123" i="24"/>
  <c r="G124" i="24"/>
  <c r="G125" i="24"/>
  <c r="G126" i="24"/>
  <c r="G127" i="24"/>
  <c r="G128" i="24"/>
  <c r="G129" i="24"/>
  <c r="G130" i="24"/>
  <c r="G131" i="24"/>
  <c r="G132" i="24"/>
  <c r="G133" i="24"/>
  <c r="G134" i="24"/>
  <c r="G135" i="24"/>
  <c r="G136" i="24"/>
  <c r="G137" i="24"/>
  <c r="G138" i="24"/>
  <c r="G139" i="24"/>
  <c r="G140" i="24"/>
  <c r="G141" i="24"/>
  <c r="G142" i="24"/>
  <c r="G143" i="24"/>
  <c r="G144" i="24"/>
  <c r="G145" i="24"/>
  <c r="G146" i="24"/>
  <c r="G147" i="24"/>
  <c r="G148" i="24"/>
  <c r="G149" i="24"/>
  <c r="G150" i="24"/>
  <c r="G151" i="24"/>
  <c r="G152" i="24"/>
  <c r="G153" i="24"/>
  <c r="G154" i="24"/>
  <c r="G155" i="24"/>
  <c r="G156" i="24"/>
  <c r="G157" i="24"/>
  <c r="G158" i="24"/>
  <c r="G159" i="24"/>
  <c r="G160" i="24"/>
  <c r="G161" i="24"/>
  <c r="G162" i="24"/>
  <c r="G163" i="24"/>
  <c r="G164" i="24"/>
  <c r="G165" i="24"/>
  <c r="G166" i="24"/>
  <c r="G167" i="24"/>
  <c r="G168" i="24"/>
  <c r="G169" i="24"/>
  <c r="G170" i="24"/>
  <c r="G171" i="24"/>
  <c r="G172" i="24"/>
  <c r="G173" i="24"/>
  <c r="G174" i="24"/>
  <c r="G175" i="24"/>
  <c r="G176" i="24"/>
  <c r="G177" i="24"/>
  <c r="G178" i="24"/>
  <c r="G179" i="24"/>
  <c r="G180" i="24"/>
  <c r="G181" i="24"/>
  <c r="G182" i="24"/>
  <c r="G183" i="24"/>
  <c r="G184" i="24"/>
  <c r="G185" i="24"/>
  <c r="G186" i="24"/>
  <c r="G187" i="24"/>
  <c r="G188" i="24"/>
  <c r="G189" i="24"/>
  <c r="G190" i="24"/>
  <c r="G191" i="24"/>
  <c r="G192" i="24"/>
  <c r="G193" i="24"/>
  <c r="G194" i="24"/>
  <c r="G195" i="24"/>
  <c r="G196" i="24"/>
  <c r="G197" i="24"/>
  <c r="G198" i="24"/>
  <c r="G199" i="24"/>
  <c r="G200" i="24"/>
  <c r="G201" i="24"/>
  <c r="G202" i="24"/>
  <c r="G203" i="24"/>
  <c r="G204" i="24"/>
  <c r="G205" i="24"/>
  <c r="G206" i="24"/>
  <c r="G207" i="24"/>
  <c r="G208" i="24"/>
  <c r="G209" i="24"/>
  <c r="G210" i="24"/>
  <c r="G211" i="24"/>
  <c r="G212" i="24"/>
  <c r="G213" i="24"/>
  <c r="G214" i="24"/>
  <c r="G215" i="24"/>
  <c r="G216" i="24"/>
  <c r="G217" i="24"/>
  <c r="G218" i="24"/>
  <c r="G219" i="24"/>
  <c r="G220" i="24"/>
  <c r="G221" i="24"/>
  <c r="G222" i="24"/>
  <c r="G223" i="24"/>
  <c r="G224" i="24"/>
  <c r="G225" i="24"/>
  <c r="G226" i="24"/>
  <c r="G227" i="24"/>
  <c r="G228" i="24"/>
  <c r="G229" i="24"/>
  <c r="G230" i="24"/>
  <c r="G231" i="24"/>
  <c r="G232" i="24"/>
  <c r="G233" i="24"/>
  <c r="G234" i="24"/>
  <c r="G235" i="24"/>
  <c r="G236" i="24"/>
  <c r="G237" i="24"/>
  <c r="G238" i="24"/>
  <c r="G239" i="24"/>
  <c r="G240" i="24"/>
  <c r="G241" i="24"/>
  <c r="G242" i="24"/>
  <c r="G243" i="24"/>
  <c r="G244" i="24"/>
  <c r="G245" i="24"/>
  <c r="G246" i="24"/>
  <c r="G247" i="24"/>
  <c r="G248" i="24"/>
  <c r="G249" i="24"/>
  <c r="G250" i="24"/>
  <c r="G251" i="24"/>
  <c r="G252" i="24"/>
  <c r="G253" i="24"/>
  <c r="G254" i="24"/>
  <c r="G255" i="24"/>
  <c r="G256" i="24"/>
  <c r="G257" i="24"/>
  <c r="G258" i="24"/>
  <c r="G259" i="24"/>
  <c r="G260" i="24"/>
  <c r="G261" i="24"/>
  <c r="G262" i="24"/>
  <c r="G263" i="24"/>
  <c r="G264" i="24"/>
  <c r="G265" i="24"/>
  <c r="G266" i="24"/>
  <c r="G267" i="24"/>
  <c r="G268" i="24"/>
  <c r="G269" i="24"/>
  <c r="G270" i="24"/>
  <c r="G271" i="24"/>
  <c r="G272" i="24"/>
  <c r="G273" i="24"/>
  <c r="G274" i="24"/>
  <c r="G275" i="24"/>
  <c r="G276" i="24"/>
  <c r="G277" i="24"/>
  <c r="G278" i="24"/>
  <c r="G279" i="24"/>
  <c r="G280" i="24"/>
  <c r="G281" i="24"/>
  <c r="G282" i="24"/>
  <c r="G283" i="24"/>
  <c r="G284" i="24"/>
  <c r="G285" i="24"/>
  <c r="G286" i="24"/>
  <c r="G287" i="24"/>
  <c r="G288" i="24"/>
  <c r="G289" i="24"/>
  <c r="G290" i="24"/>
  <c r="G291" i="24"/>
  <c r="G292" i="24"/>
  <c r="G293" i="24"/>
  <c r="G294" i="24"/>
  <c r="G295" i="24"/>
  <c r="G296" i="24"/>
  <c r="G297" i="24"/>
  <c r="G298" i="24"/>
  <c r="G299" i="24"/>
  <c r="G300" i="24"/>
  <c r="G301" i="24"/>
  <c r="G302" i="24"/>
  <c r="G303" i="24"/>
  <c r="G304" i="24"/>
  <c r="G305" i="24"/>
  <c r="G306" i="24"/>
  <c r="G307" i="24"/>
  <c r="G308" i="24"/>
  <c r="G309" i="24"/>
  <c r="G310" i="24"/>
  <c r="G311" i="24"/>
  <c r="G312" i="24"/>
  <c r="G313" i="24"/>
  <c r="G314" i="24"/>
  <c r="G315" i="24"/>
  <c r="G316" i="24"/>
  <c r="G317" i="24"/>
  <c r="G318" i="24"/>
  <c r="G319" i="24"/>
  <c r="G320" i="24"/>
  <c r="G321" i="24"/>
  <c r="G322" i="24"/>
  <c r="G323" i="24"/>
  <c r="G324" i="24"/>
  <c r="G325" i="24"/>
  <c r="G326" i="24"/>
  <c r="G327" i="24"/>
  <c r="G328" i="24"/>
  <c r="G329" i="24"/>
  <c r="G330" i="24"/>
  <c r="G331" i="24"/>
  <c r="G332" i="24"/>
  <c r="G333" i="24"/>
  <c r="G334" i="24"/>
  <c r="G335" i="24"/>
  <c r="G336" i="24"/>
  <c r="G337" i="24"/>
  <c r="G338" i="24"/>
  <c r="G339" i="24"/>
  <c r="G340" i="24"/>
  <c r="G341" i="24"/>
  <c r="G342" i="24"/>
  <c r="G343" i="24"/>
  <c r="G344" i="24"/>
  <c r="G345" i="24"/>
  <c r="G346" i="24"/>
  <c r="G347" i="24"/>
  <c r="G348" i="24"/>
  <c r="G349" i="24"/>
  <c r="G350" i="24"/>
  <c r="G351" i="24"/>
  <c r="G352" i="24"/>
  <c r="G353" i="24"/>
  <c r="G354" i="24"/>
  <c r="G355" i="24"/>
  <c r="G356" i="24"/>
  <c r="G357" i="24"/>
  <c r="G358" i="24"/>
  <c r="G359" i="24"/>
  <c r="G360" i="24"/>
  <c r="G361" i="24"/>
  <c r="G362" i="24"/>
  <c r="G363" i="24"/>
  <c r="G364" i="24"/>
  <c r="G365" i="24"/>
  <c r="G366" i="24"/>
  <c r="G367" i="24"/>
  <c r="G368" i="24"/>
  <c r="G369" i="24"/>
  <c r="G370" i="24"/>
  <c r="G371" i="24"/>
  <c r="G372" i="24"/>
  <c r="G373" i="24"/>
  <c r="G374" i="24"/>
  <c r="G375" i="24"/>
  <c r="G376" i="24"/>
  <c r="G377" i="24"/>
  <c r="G378" i="24"/>
  <c r="G379" i="24"/>
  <c r="G380" i="24"/>
  <c r="G381" i="24"/>
  <c r="G382" i="24"/>
  <c r="G383" i="24"/>
  <c r="G384" i="24"/>
  <c r="G385" i="24"/>
  <c r="G386" i="24"/>
  <c r="G387" i="24"/>
  <c r="G388" i="24"/>
  <c r="G389" i="24"/>
  <c r="G390" i="24"/>
  <c r="G391" i="24"/>
  <c r="G392" i="24"/>
  <c r="G393" i="24"/>
  <c r="G394" i="24"/>
  <c r="G395" i="24"/>
  <c r="G396" i="24"/>
  <c r="G397" i="24"/>
  <c r="G398" i="24"/>
  <c r="G399" i="24"/>
  <c r="G400" i="24"/>
  <c r="G401" i="24"/>
  <c r="G402" i="24"/>
  <c r="G403" i="24"/>
  <c r="G404" i="24"/>
  <c r="G405" i="24"/>
  <c r="G406" i="24"/>
  <c r="G407" i="24"/>
  <c r="G408" i="24"/>
  <c r="G409" i="24"/>
  <c r="G410" i="24"/>
  <c r="G411" i="24"/>
  <c r="G412" i="24"/>
  <c r="G413" i="24"/>
  <c r="G414" i="24"/>
  <c r="G415" i="24"/>
  <c r="G416" i="24"/>
  <c r="G417" i="24"/>
  <c r="G418" i="24"/>
  <c r="G419" i="24"/>
  <c r="G420" i="24"/>
  <c r="G421" i="24"/>
  <c r="G422" i="24"/>
  <c r="G423" i="24"/>
  <c r="G424" i="24"/>
  <c r="G425" i="24"/>
  <c r="G426" i="24"/>
  <c r="G427" i="24"/>
  <c r="G428" i="24"/>
  <c r="G429" i="24"/>
  <c r="G430" i="24"/>
  <c r="G431" i="24"/>
  <c r="G432" i="24"/>
  <c r="G433" i="24"/>
  <c r="G434" i="24"/>
  <c r="G435" i="24"/>
  <c r="G436" i="24"/>
  <c r="G437" i="24"/>
  <c r="G438" i="24"/>
  <c r="G439" i="24"/>
  <c r="G440" i="24"/>
  <c r="G441" i="24"/>
  <c r="G442" i="24"/>
  <c r="G443" i="24"/>
  <c r="G444" i="24"/>
  <c r="G445" i="24"/>
  <c r="G446" i="24"/>
  <c r="G447" i="24"/>
  <c r="G448" i="24"/>
  <c r="G449" i="24"/>
  <c r="G450" i="24"/>
  <c r="G451" i="24"/>
  <c r="G452" i="24"/>
  <c r="G453" i="24"/>
  <c r="G454" i="24"/>
  <c r="G455" i="24"/>
  <c r="G456" i="24"/>
  <c r="G457" i="24"/>
  <c r="G458" i="24"/>
  <c r="G459" i="24"/>
  <c r="G460" i="24"/>
  <c r="G461" i="24"/>
  <c r="G462" i="24"/>
  <c r="G463" i="24"/>
  <c r="G464" i="24"/>
  <c r="G465" i="24"/>
  <c r="G466" i="24"/>
  <c r="G467" i="24"/>
  <c r="G468" i="24"/>
  <c r="G469" i="24"/>
  <c r="G470" i="24"/>
  <c r="G471" i="24"/>
  <c r="G472" i="24"/>
  <c r="G473" i="24"/>
  <c r="G474" i="24"/>
  <c r="G475" i="24"/>
  <c r="G476" i="24"/>
  <c r="G477" i="24"/>
  <c r="G478" i="24"/>
  <c r="G479" i="24"/>
  <c r="G480" i="24"/>
  <c r="G481" i="24"/>
  <c r="G482" i="24"/>
  <c r="G483" i="24"/>
  <c r="G484" i="24"/>
  <c r="G485" i="24"/>
  <c r="G486" i="24"/>
  <c r="G487" i="24"/>
  <c r="G488" i="24"/>
  <c r="G489" i="24"/>
  <c r="G490" i="24"/>
  <c r="G491" i="24"/>
  <c r="G492" i="24"/>
  <c r="G493" i="24"/>
  <c r="G494" i="24"/>
  <c r="G495" i="24"/>
  <c r="G496" i="24"/>
  <c r="G497" i="24"/>
  <c r="G498" i="24"/>
  <c r="G499" i="24"/>
  <c r="G500" i="24"/>
  <c r="G501" i="24"/>
  <c r="G502" i="24"/>
  <c r="G503" i="24"/>
  <c r="G504" i="24"/>
  <c r="G505" i="24"/>
  <c r="G506" i="24"/>
  <c r="G507" i="24"/>
  <c r="G508" i="24"/>
  <c r="G509" i="24"/>
  <c r="G510" i="24"/>
  <c r="G511" i="24"/>
  <c r="G512" i="24"/>
  <c r="G513" i="24"/>
  <c r="G514" i="24"/>
  <c r="G515" i="24"/>
  <c r="G516" i="24"/>
  <c r="G517" i="24"/>
  <c r="G518" i="24"/>
  <c r="G519" i="24"/>
  <c r="G520" i="24"/>
  <c r="G521" i="24"/>
  <c r="G522" i="24"/>
  <c r="G523" i="24"/>
  <c r="G524" i="24"/>
  <c r="G525" i="24"/>
  <c r="G526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0" i="24"/>
  <c r="I241" i="24"/>
  <c r="I242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I265" i="24"/>
  <c r="I266" i="24"/>
  <c r="I267" i="24"/>
  <c r="I268" i="24"/>
  <c r="I269" i="24"/>
  <c r="I270" i="24"/>
  <c r="I271" i="24"/>
  <c r="I272" i="24"/>
  <c r="I273" i="24"/>
  <c r="I274" i="24"/>
  <c r="I275" i="24"/>
  <c r="I276" i="24"/>
  <c r="I277" i="24"/>
  <c r="I278" i="24"/>
  <c r="I279" i="24"/>
  <c r="I280" i="24"/>
  <c r="I281" i="24"/>
  <c r="I282" i="24"/>
  <c r="I283" i="24"/>
  <c r="I284" i="24"/>
  <c r="I285" i="24"/>
  <c r="I286" i="24"/>
  <c r="I287" i="24"/>
  <c r="I288" i="24"/>
  <c r="I289" i="24"/>
  <c r="I290" i="24"/>
  <c r="I291" i="24"/>
  <c r="I292" i="24"/>
  <c r="I293" i="24"/>
  <c r="I294" i="24"/>
  <c r="I295" i="24"/>
  <c r="I296" i="24"/>
  <c r="I297" i="24"/>
  <c r="I298" i="24"/>
  <c r="I299" i="24"/>
  <c r="I300" i="24"/>
  <c r="I301" i="24"/>
  <c r="I302" i="24"/>
  <c r="I303" i="24"/>
  <c r="I304" i="24"/>
  <c r="I305" i="24"/>
  <c r="I306" i="24"/>
  <c r="I307" i="24"/>
  <c r="I308" i="24"/>
  <c r="I309" i="24"/>
  <c r="I310" i="24"/>
  <c r="I311" i="24"/>
  <c r="I312" i="24"/>
  <c r="I313" i="24"/>
  <c r="I314" i="24"/>
  <c r="I315" i="24"/>
  <c r="I316" i="24"/>
  <c r="I317" i="24"/>
  <c r="I318" i="24"/>
  <c r="I319" i="24"/>
  <c r="I320" i="24"/>
  <c r="I321" i="24"/>
  <c r="I322" i="24"/>
  <c r="I323" i="24"/>
  <c r="I324" i="24"/>
  <c r="I325" i="24"/>
  <c r="I326" i="24"/>
  <c r="I327" i="24"/>
  <c r="I328" i="24"/>
  <c r="I329" i="24"/>
  <c r="I330" i="24"/>
  <c r="I331" i="24"/>
  <c r="I332" i="24"/>
  <c r="I333" i="24"/>
  <c r="I334" i="24"/>
  <c r="I335" i="24"/>
  <c r="I336" i="24"/>
  <c r="I337" i="24"/>
  <c r="I338" i="24"/>
  <c r="I339" i="24"/>
  <c r="I340" i="24"/>
  <c r="I341" i="24"/>
  <c r="I342" i="24"/>
  <c r="I343" i="24"/>
  <c r="I344" i="24"/>
  <c r="I345" i="24"/>
  <c r="I346" i="24"/>
  <c r="I347" i="24"/>
  <c r="I348" i="24"/>
  <c r="I349" i="24"/>
  <c r="I350" i="24"/>
  <c r="I351" i="24"/>
  <c r="I352" i="24"/>
  <c r="I353" i="24"/>
  <c r="I354" i="24"/>
  <c r="I355" i="24"/>
  <c r="I356" i="24"/>
  <c r="I357" i="24"/>
  <c r="I358" i="24"/>
  <c r="I359" i="24"/>
  <c r="I360" i="24"/>
  <c r="I361" i="24"/>
  <c r="I362" i="24"/>
  <c r="I363" i="24"/>
  <c r="I364" i="24"/>
  <c r="I365" i="24"/>
  <c r="I366" i="24"/>
  <c r="I367" i="24"/>
  <c r="I368" i="24"/>
  <c r="I369" i="24"/>
  <c r="I370" i="24"/>
  <c r="I371" i="24"/>
  <c r="I372" i="24"/>
  <c r="I373" i="24"/>
  <c r="I374" i="24"/>
  <c r="I375" i="24"/>
  <c r="I376" i="24"/>
  <c r="I377" i="24"/>
  <c r="I378" i="24"/>
  <c r="I379" i="24"/>
  <c r="I380" i="24"/>
  <c r="I381" i="24"/>
  <c r="I382" i="24"/>
  <c r="I383" i="24"/>
  <c r="I384" i="24"/>
  <c r="I385" i="24"/>
  <c r="I386" i="24"/>
  <c r="I387" i="24"/>
  <c r="I388" i="24"/>
  <c r="I389" i="24"/>
  <c r="I390" i="24"/>
  <c r="I391" i="24"/>
  <c r="I392" i="24"/>
  <c r="I393" i="24"/>
  <c r="I394" i="24"/>
  <c r="I395" i="24"/>
  <c r="I396" i="24"/>
  <c r="I397" i="24"/>
  <c r="I398" i="24"/>
  <c r="I399" i="24"/>
  <c r="I400" i="24"/>
  <c r="I401" i="24"/>
  <c r="I402" i="24"/>
  <c r="I403" i="24"/>
  <c r="I404" i="24"/>
  <c r="I405" i="24"/>
  <c r="I406" i="24"/>
  <c r="I407" i="24"/>
  <c r="I408" i="24"/>
  <c r="I409" i="24"/>
  <c r="I410" i="24"/>
  <c r="I411" i="24"/>
  <c r="I412" i="24"/>
  <c r="I413" i="24"/>
  <c r="I414" i="24"/>
  <c r="I415" i="24"/>
  <c r="I416" i="24"/>
  <c r="I417" i="24"/>
  <c r="I418" i="24"/>
  <c r="I419" i="24"/>
  <c r="I420" i="24"/>
  <c r="I421" i="24"/>
  <c r="I422" i="24"/>
  <c r="I423" i="24"/>
  <c r="I424" i="24"/>
  <c r="I425" i="24"/>
  <c r="I426" i="24"/>
  <c r="I427" i="24"/>
  <c r="I428" i="24"/>
  <c r="I429" i="24"/>
  <c r="I430" i="24"/>
  <c r="I431" i="24"/>
  <c r="I432" i="24"/>
  <c r="I433" i="24"/>
  <c r="I434" i="24"/>
  <c r="I435" i="24"/>
  <c r="I436" i="24"/>
  <c r="I437" i="24"/>
  <c r="I438" i="24"/>
  <c r="I439" i="24"/>
  <c r="I440" i="24"/>
  <c r="I441" i="24"/>
  <c r="I442" i="24"/>
  <c r="I443" i="24"/>
  <c r="I444" i="24"/>
  <c r="I445" i="24"/>
  <c r="I446" i="24"/>
  <c r="I447" i="24"/>
  <c r="I448" i="24"/>
  <c r="I449" i="24"/>
  <c r="I450" i="24"/>
  <c r="I451" i="24"/>
  <c r="I452" i="24"/>
  <c r="I453" i="24"/>
  <c r="I454" i="24"/>
  <c r="I455" i="24"/>
  <c r="I456" i="24"/>
  <c r="I457" i="24"/>
  <c r="I458" i="24"/>
  <c r="I459" i="24"/>
  <c r="I460" i="24"/>
  <c r="I461" i="24"/>
  <c r="I462" i="24"/>
  <c r="I463" i="24"/>
  <c r="I464" i="24"/>
  <c r="I465" i="24"/>
  <c r="I466" i="24"/>
  <c r="I467" i="24"/>
  <c r="I468" i="24"/>
  <c r="I469" i="24"/>
  <c r="I470" i="24"/>
  <c r="I471" i="24"/>
  <c r="I472" i="24"/>
  <c r="I473" i="24"/>
  <c r="I474" i="24"/>
  <c r="I475" i="24"/>
  <c r="I476" i="24"/>
  <c r="I477" i="24"/>
  <c r="I478" i="24"/>
  <c r="I479" i="24"/>
  <c r="I480" i="24"/>
  <c r="I481" i="24"/>
  <c r="I482" i="24"/>
  <c r="I483" i="24"/>
  <c r="I484" i="24"/>
  <c r="I485" i="24"/>
  <c r="I486" i="24"/>
  <c r="I487" i="24"/>
  <c r="I488" i="24"/>
  <c r="I489" i="24"/>
  <c r="I490" i="24"/>
  <c r="I491" i="24"/>
  <c r="I492" i="24"/>
  <c r="I493" i="24"/>
  <c r="I494" i="24"/>
  <c r="I495" i="24"/>
  <c r="I496" i="24"/>
  <c r="I497" i="24"/>
  <c r="I498" i="24"/>
  <c r="I499" i="24"/>
  <c r="I500" i="24"/>
  <c r="I501" i="24"/>
  <c r="I502" i="24"/>
  <c r="I503" i="24"/>
  <c r="I504" i="24"/>
  <c r="I505" i="24"/>
  <c r="I506" i="24"/>
  <c r="I507" i="24"/>
  <c r="I508" i="24"/>
  <c r="I509" i="24"/>
  <c r="I510" i="24"/>
  <c r="I511" i="24"/>
  <c r="I512" i="24"/>
  <c r="I513" i="24"/>
  <c r="I514" i="24"/>
  <c r="I515" i="24"/>
  <c r="I516" i="24"/>
  <c r="I517" i="24"/>
  <c r="I518" i="24"/>
  <c r="I519" i="24"/>
  <c r="I520" i="24"/>
  <c r="I521" i="24"/>
  <c r="I522" i="24"/>
  <c r="I523" i="24"/>
  <c r="I524" i="24"/>
  <c r="I525" i="24"/>
  <c r="I526" i="24"/>
  <c r="I27" i="24"/>
  <c r="G27" i="24"/>
  <c r="E27" i="24"/>
  <c r="C27" i="24"/>
  <c r="K1" i="53"/>
  <c r="G26" i="53" l="1"/>
  <c r="C11" i="53"/>
  <c r="C10" i="53"/>
  <c r="C9" i="53"/>
  <c r="C8" i="53"/>
  <c r="C7" i="53"/>
  <c r="C6" i="53"/>
  <c r="C5" i="53"/>
  <c r="C4" i="53"/>
  <c r="F12" i="24" l="1"/>
  <c r="F11" i="24"/>
  <c r="F7" i="24"/>
  <c r="F9" i="24"/>
  <c r="F15" i="24"/>
  <c r="F14" i="24"/>
  <c r="F13" i="24"/>
  <c r="F10" i="24"/>
  <c r="H2" i="2"/>
  <c r="C26" i="4"/>
  <c r="I1" i="4"/>
  <c r="J1" i="24"/>
  <c r="E21" i="7"/>
  <c r="F21" i="7"/>
  <c r="G21" i="7"/>
  <c r="H21" i="7"/>
  <c r="I21" i="7"/>
  <c r="E22" i="7"/>
  <c r="F22" i="7"/>
  <c r="G22" i="7"/>
  <c r="H22" i="7"/>
  <c r="I22" i="7"/>
  <c r="D22" i="7"/>
  <c r="D21" i="7"/>
  <c r="L7" i="7"/>
  <c r="L6" i="7"/>
  <c r="L5" i="7"/>
  <c r="L4" i="7"/>
  <c r="L3" i="7"/>
  <c r="L2" i="7"/>
  <c r="S10" i="7" l="1"/>
  <c r="S3" i="7"/>
  <c r="S9" i="7"/>
  <c r="S8" i="7"/>
  <c r="S7" i="7"/>
  <c r="S6" i="7"/>
  <c r="S2" i="7"/>
  <c r="S5" i="7"/>
  <c r="S12" i="7"/>
  <c r="S4" i="7"/>
  <c r="S11" i="7"/>
  <c r="S1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Frisch, Zsuzsanna, Vodafone Hungary</author>
  </authors>
  <commentList>
    <comment ref="A14" authorId="0" shapeId="0" xr:uid="{00000000-0006-0000-0100-000001000000}">
      <text>
        <r>
          <rPr>
            <b/>
            <sz val="9"/>
            <color indexed="81"/>
            <rFont val="Vodafone Rg"/>
            <family val="2"/>
            <charset val="238"/>
          </rPr>
          <t xml:space="preserve">Amennyiben meglévő vagy hordozandó hívószámhoz szeretne készüléket vásárolni, kérjük, adja meg a telefonszámot.Új előfizetés esetén hagyja üresen
</t>
        </r>
      </text>
    </comment>
    <comment ref="B14" authorId="0" shapeId="0" xr:uid="{00000000-0006-0000-0100-000002000000}">
      <text>
        <r>
          <rPr>
            <b/>
            <sz val="9"/>
            <color indexed="81"/>
            <rFont val="Vodafone Rg"/>
            <family val="2"/>
            <charset val="238"/>
          </rPr>
          <t xml:space="preserve">Kérjük, válasszon a legördülő menüből. 
- </t>
        </r>
        <r>
          <rPr>
            <b/>
            <u/>
            <sz val="9"/>
            <color indexed="81"/>
            <rFont val="Vodafone Rg"/>
            <family val="2"/>
            <charset val="238"/>
          </rPr>
          <t xml:space="preserve">Új előfizetés: </t>
        </r>
        <r>
          <rPr>
            <b/>
            <sz val="9"/>
            <color indexed="81"/>
            <rFont val="Vodafone Rg"/>
            <family val="2"/>
            <charset val="238"/>
          </rPr>
          <t>Abban az esetben szükséges kiválasztani, amennyiben új hívószámot igényel
-</t>
        </r>
        <r>
          <rPr>
            <b/>
            <u/>
            <sz val="9"/>
            <color indexed="81"/>
            <rFont val="Vodafone Rg"/>
            <family val="2"/>
            <charset val="238"/>
          </rPr>
          <t>Feltöltőkártyás előfizetésről váltás:</t>
        </r>
        <r>
          <rPr>
            <b/>
            <sz val="9"/>
            <color indexed="81"/>
            <rFont val="Vodafone Rg"/>
            <family val="2"/>
            <charset val="238"/>
          </rPr>
          <t xml:space="preserve"> A Feltöltőkártyás előfizetésről váltás mező abban az esetben választható, ha előre fizető (feltöltőkártyás) előfizetést szeretne bevonni előfizetései közé. 
- </t>
        </r>
        <r>
          <rPr>
            <b/>
            <u/>
            <sz val="9"/>
            <color indexed="81"/>
            <rFont val="Vodafone Rg"/>
            <family val="2"/>
            <charset val="238"/>
          </rPr>
          <t>Szerződéshosszabbítás</t>
        </r>
        <r>
          <rPr>
            <b/>
            <sz val="9"/>
            <color indexed="81"/>
            <rFont val="Vodafone Rg"/>
            <family val="2"/>
            <charset val="238"/>
          </rPr>
          <t xml:space="preserve"> Abban az esetben választható, amennyiben a SIM kártyához tartozó határozott idő (Minimális időtartam) lejárt, vagy 6 hónapon belül le fog járni, és csoporton belüli előfizetéshez szeretne új készüléket vásárolni.
- </t>
        </r>
        <r>
          <rPr>
            <b/>
            <u/>
            <sz val="9"/>
            <color indexed="81"/>
            <rFont val="Vodafone Rg"/>
            <family val="2"/>
            <charset val="238"/>
          </rPr>
          <t>Számhordozás</t>
        </r>
        <r>
          <rPr>
            <b/>
            <sz val="9"/>
            <color indexed="81"/>
            <rFont val="Vodafone Rg"/>
            <family val="2"/>
            <charset val="238"/>
          </rPr>
          <t xml:space="preserve">: Más szolgáltatónál lévő hívószám One-hoz hordozása esetén választható. A hordozás elindításához a megrendelő 4. oldalán található kérdőív kitöltése is szükséges. Amennyiben ezt a lehetőséget választja és beírja a hordozandó telefonszámot, akkor a telefonszám automatikusan átkerül a kérdőívre is.
</t>
        </r>
      </text>
    </comment>
    <comment ref="D14" authorId="0" shapeId="0" xr:uid="{00000000-0006-0000-0100-000007000000}">
      <text>
        <r>
          <rPr>
            <b/>
            <sz val="9"/>
            <color indexed="81"/>
            <rFont val="Vodafone Rg"/>
            <family val="2"/>
            <charset val="238"/>
          </rPr>
          <t>A keretszerződés szerinti minimális időtartam.</t>
        </r>
      </text>
    </comment>
  </commentList>
</comments>
</file>

<file path=xl/sharedStrings.xml><?xml version="1.0" encoding="utf-8"?>
<sst xmlns="http://schemas.openxmlformats.org/spreadsheetml/2006/main" count="2581" uniqueCount="2354">
  <si>
    <t>GYAKORI KÉRDÉSEK</t>
  </si>
  <si>
    <t>Engedélyezés</t>
  </si>
  <si>
    <t>Tiltás</t>
  </si>
  <si>
    <r>
      <t>A válaszokat a bal oldalon található "</t>
    </r>
    <r>
      <rPr>
        <b/>
        <sz val="14"/>
        <color theme="1"/>
        <rFont val="Century Gothic"/>
        <family val="2"/>
        <charset val="238"/>
      </rPr>
      <t>+</t>
    </r>
    <r>
      <rPr>
        <sz val="14"/>
        <color theme="1"/>
        <rFont val="Century Gothic"/>
        <family val="2"/>
        <charset val="238"/>
      </rPr>
      <t>" jelre való kattintással tekintheti meg.</t>
    </r>
  </si>
  <si>
    <t>Több sorban szeretnék megrendelni, mint amennyi sor az Excelben található. Hogyan tudom bővíteni a sorok számát?</t>
  </si>
  <si>
    <t>A sorok száma a „Megrendelő” oldalon megkötés nélkül bővíthető. Új sor beszúrásához kérjük jelölje ki a sort, amely fölé az új sorokat beszúrni szeretné  és az egér jobb gombjával kattintson a kijelölt sorra. Ezután a felugró menüből válassza ki a „Beszúrás” menüpontot.</t>
  </si>
  <si>
    <r>
      <t>Tipp</t>
    </r>
    <r>
      <rPr>
        <sz val="11"/>
        <color theme="1"/>
        <rFont val="Century Gothic"/>
        <family val="2"/>
        <charset val="238"/>
      </rPr>
      <t>: Amennyiben több sort szeretne egyszerre beszúrni, több sort is kijelölhet egyszerre. Így az Excel automatikusan annyi sort fog beszúrni, amennyi a kijelölt sorok száma.</t>
    </r>
  </si>
  <si>
    <t>Az új sorok azonban nem tudják automatikusan továbvinni a többi sorban szereplő képleteket. Kérjük ehhez jelölje ki az utolsó képletezett sort, az egér jobb gombjával válassza ki a „Másolás” menüpontot, jelölje ki az új sorokat és az egér jobb gombjával való kattintás után válassza ki a „Beillesztés” menüpontot.</t>
  </si>
  <si>
    <t>Elrontottam valamit, kitörölhetem?</t>
  </si>
  <si>
    <t>A cellákból bármikor tudja törölni a bevitt értékeket.</t>
  </si>
  <si>
    <t>Honnan tudom, hogy melyik tarifát válasszam?</t>
  </si>
  <si>
    <t>Kérjük válassza ki a „Választott tarifacsomag” oszlopban a legördülő menüben az  Előfizetői Szerződésben meghatározott tarifacsomagok valamelyikét!</t>
  </si>
  <si>
    <t>Ki írja alá a megrendelőt?</t>
  </si>
  <si>
    <t>A megrendelőt mind az Előfizető aláírásra jogosult képviselői, illetve az általuk meghatalmazott kapcsolattartó írhatja alá.</t>
  </si>
  <si>
    <t>Hogyan tudok plusz szolgáltatásokat (Roaming napijegy, Hívásértesítő, stb…) megrendelni?</t>
  </si>
  <si>
    <t>A "Szolgáltatás megrendelő oldalon meg tudja rendelni az ott megjelölt addícionális szolgáltatásokat.</t>
  </si>
  <si>
    <t>Beküldhetem-e elektronikusan a megrendelő file-t?</t>
  </si>
  <si>
    <t>Igen, azonban Előfizetőink érdekében kizárólag a szerződésben meghatalmazott kapcsolattartó szerződésben rögzített e-mail címéről érkező megrendeléseket teljesítjük.  Amennyiben nem a rögzített e-mail címről küldi el a megrendelést, kérjük, hogy jutassa el hozzánk a kinyomtatott és aláírt dokumentumokat is. Ha elektronikusan is megkapjuk megrendelését az aláírt verzió mellett, az nagyban megkönnyíti munkánkat és felgyorsítja a megrendelés feldolgozását. Kérjük, hogy az elektronikusan beküldött dokumentumok egyezzenek a nyomtatott dokumentumokkal!</t>
  </si>
  <si>
    <t>Hogyan válasszam ki a megrendelés típusát, a választott tarifacsomagot , illetve a kiegészítő opciót?</t>
  </si>
  <si>
    <t>Kérjük használják a megfelelő oszlopban található legördülő menüket!</t>
  </si>
  <si>
    <t>Használhatom a Megrendelő korábban lementett verzióját későbbi megrendeléseimhez?</t>
  </si>
  <si>
    <t>Kérjük minden alkalommal használja legfrisebb megrendelőt! A régebbi verziókban sajnos már nem a legfrissebb információk szerepelnek, így azokat minden alkalommal módosítani szükséges.</t>
  </si>
  <si>
    <t>Hogyan jelezzem, hogy számhordozást szeretnék kérni?</t>
  </si>
  <si>
    <t>Kérjük, hogy a  „Megrendelő”  oldalon a „Megrendelés típusa” oszlopban található legördülő menüben válassza a „Számhordozás” pontot! Kérjük, hogy a hordozni kívánt telefonszámot a „Számhordozhatósági Kérdőív” oldalon a „Hordozni kívánt hívószámok listája” szekciójában is tüntesse fel!</t>
  </si>
  <si>
    <t>Mit tegyek, ha nem jelenik meg a legördülő menü?</t>
  </si>
  <si>
    <t>Amennyiben olyan tarifacsomagot választott, amihez nem lehet kiegészítő opciót választani, úgy a „Kiegészítő opció” oszlopban található legördülő menü automatikusan eltűnik.</t>
  </si>
  <si>
    <t xml:space="preserve">Minden más esetben a legördülő menü elérhető. </t>
  </si>
  <si>
    <t>Miért nem fér ki az űrlap a monitoromon?</t>
  </si>
  <si>
    <t>Az Excel alkalmazás jobb alsó sarkában található csúszkával (vagy CTRL+ Scroll billentyűkombinációval) lehet állítani a látható felület nagyságán.</t>
  </si>
  <si>
    <t>Hol jelezhetem, ha bármilyen problémát észlelek a Megrendelővel kapcsolatban?</t>
  </si>
  <si>
    <t>Észrevételeit jelezheti a dku.backoffice@one.hu  email címen, illetve kapcsolattartójánál és az Ügyfélszolgálaton.</t>
  </si>
  <si>
    <t>Hogyan tudok eSIM-et rendelni?</t>
  </si>
  <si>
    <t>Amennyiben eSIM típusú SIM kártyát kíván rendelni az előfizetéséhez, úgy a "Megrendelő" oldalon a SIM típusa oszlopban az "eSIM (QR kód)" vagy az "eSIM (eID)" lehetőséget válassza az adott előfizetéshez. Valamint töltse ki az "eSIM rendelés esetén" oszlopban megadott eSIM kapcsolattartói adatokat.</t>
  </si>
  <si>
    <t>Hogyan tudok eSIM-et aktiválni?</t>
  </si>
  <si>
    <t xml:space="preserve">Az eSIM profil aktiválásnak két lehetséges módja van.
1. QR kóddal történő profil aktiválás - "eSIM (QR kód)"
2. eID alapú profil aktiválás - "eSIM (eID)" </t>
  </si>
  <si>
    <t>Mi a QR kóddal történő eSIM aktiválás menete?</t>
  </si>
  <si>
    <t>Ebben az esetben, az eSIM kapcsolattartói email címre kerül elküldésre egy jelszóval védett email-ben a profil aktiválásához szükséges QR kód és megerősítő kód, valamint a PIN/PUK kód. Az email megnyitásához szükséges jelszó az eSIM kapcsolattartói telefonszámra kerül elküldésre SMS-ben. Wifi hálózatra történő csatlakozást követően, a készülék "Beállítások" megfelelő menüpontjában szükséges a telefon kamerájával beszkennelni a kapott QR kódot, majd a megerősítő kód és a PIN kód megadásával tölthető le és aktiválható az eSIM profil.</t>
  </si>
  <si>
    <t>Mi az eID kóddal történő eSIM aktiválás menete?</t>
  </si>
  <si>
    <t>Az eID (vagy eUICCID) az eSIM azonosítója az adott eSIM képes készüléknek, mely a "Beállítások" alatt kiolvashatók az eSIM képes készülékekben vagy a csomagolás eszközinformációjában, valamint a telefonkészüléken a *#06# beírásával. Amennyiben a One-tól vásárolja a készüléket a megrendelés során, úgy az eID automatikusan párosításra kerül az eSIM profillal, így a készülék készhezvételét követően kell a "Beállítások" megfelelő menüpontjában letölteni azt. Amennyiben korábban vásárolta a One-tól, vagy nem a One-tól vásárolta a készülékét, az eID oszlopban szükséges megadni a 32 karakteres numerikus eID kódot. Az eID kóddal történő aktiválás során, az eSIM kapcsolattartói email címre kerül elküldésre egy jelszóval védett email-ben, a profil aktiválásához szükséges  PIN/PUK kód. Az email megnyitásához szükséges jelszó az eSIM kapcsolattartói telefonszámra kerül elküldésre SMS-ben. Wifi hálózatra történő csatlakozást követően, a készülék "Beállítások" megfelelő menüpontjában lesz elérhető és letöltésre kész az eSIM profil.</t>
  </si>
  <si>
    <t>Számhordozás közvetlenül eSIM-re igényelhető?</t>
  </si>
  <si>
    <t>Kizárólag eID kóddal történő eSIM aktiválás esetén igényelhető számhordozás közvetlenül eSIM-re, QR kóddal történő eSIM aktválás esetén nem.</t>
  </si>
  <si>
    <t>Hogyan tudok Hatósági felnőtt tartalom szűrés szolgáltatást rendelni? </t>
  </si>
  <si>
    <t>A megrendeléshez a "Szolgáltatás megrendelő" oldalon a „Hatósági felnőtt tartalom szűrés” oszlopban az „Aktiválás” lehetőséget válassza az adott előfizetéshez.  
A Hatósági felnőtt tartalom szűrés szolgáltatás igénybevétele: Az Előfizető a Szolgáltató Központi Ügyfélszolgálatán írásban, vagy a Szolgáltató telefonos ügyfélszolgálatán keresztül is jelezheti az igényét a szolgáltatásra. A Szolgáltató az Előfizető nyilatkozatának (megrendelés, lemondás) megfelelő beállításokat haladéktalanul, de legfeljebb 48 órán belül elvégzi. </t>
  </si>
  <si>
    <t>One Solutions Megrendelő</t>
  </si>
  <si>
    <t xml:space="preserve">Verzió: </t>
  </si>
  <si>
    <t>Hagyományos SIM</t>
  </si>
  <si>
    <t>Digi Mobile</t>
  </si>
  <si>
    <t>Új előfizetés</t>
  </si>
  <si>
    <t>A Megrendelő elektronikus formában a Megállapodásban rögzített kapcsolattartói e-mail címről küldött, vagy nyomtatott, aláírással ellátott formában érvényes</t>
  </si>
  <si>
    <t>eSIM (eID kód)</t>
  </si>
  <si>
    <t>Netfone</t>
  </si>
  <si>
    <t>Számhordozás</t>
  </si>
  <si>
    <t>Előfizető Cég / Intézmény adatai</t>
  </si>
  <si>
    <t>eSIM (QR kód)</t>
  </si>
  <si>
    <t>Tarr Mobile</t>
  </si>
  <si>
    <t>Feltöltőkártyás előfizetésről váltás</t>
  </si>
  <si>
    <t>Név:</t>
  </si>
  <si>
    <t>Telekom</t>
  </si>
  <si>
    <t>Tarifacsomag váltás</t>
  </si>
  <si>
    <t>Város</t>
  </si>
  <si>
    <t>Irányítószám</t>
  </si>
  <si>
    <t>Közterület neve</t>
  </si>
  <si>
    <t>Közterület típusa</t>
  </si>
  <si>
    <t>Házszám</t>
  </si>
  <si>
    <t>Yettel</t>
  </si>
  <si>
    <t>Pool SIM</t>
  </si>
  <si>
    <t>Székhely cím:</t>
  </si>
  <si>
    <t>Levelezési    cím:</t>
  </si>
  <si>
    <t>Kiszállítási cím:</t>
  </si>
  <si>
    <t>Cégjegyzékszám:</t>
  </si>
  <si>
    <t>Adószám:</t>
  </si>
  <si>
    <t>eSIM rendelés esetén</t>
  </si>
  <si>
    <t>Kapcsolattartó neve:</t>
  </si>
  <si>
    <t>eSIM kapcsolattartó neve:</t>
  </si>
  <si>
    <t>Kapcsolattartó telefonszáma:</t>
  </si>
  <si>
    <t>eSIM kapcsolattartó telefonszáma:</t>
  </si>
  <si>
    <t>Kapcsolattartó e-mail címe:</t>
  </si>
  <si>
    <t>eSIM kapcsolattartó e-mail címe:</t>
  </si>
  <si>
    <t>Telefonszám</t>
  </si>
  <si>
    <t>Megrendelés típusa</t>
  </si>
  <si>
    <t>Mennyiség (db)</t>
  </si>
  <si>
    <t>Minimális időtartam (hónap)</t>
  </si>
  <si>
    <t>Választott tarifacsomag</t>
  </si>
  <si>
    <t>SIM kártya típusa</t>
  </si>
  <si>
    <t>eID kód</t>
  </si>
  <si>
    <t>Adatkezelésről bővebben: One Kiemelt Üzleti Általános Szerződési Feltételek 3. számú melléklete.</t>
  </si>
  <si>
    <t>A megrendelhető tarifacsomagok és opciók felhasználási feltételeiről az Előfizetői Szerződés rendelkezik, az Előfizetői Szerződés rendelkezésének hiányában a Kiemelt Üzleti ÁSZF feltételei érvényesek.</t>
  </si>
  <si>
    <t>A One EU Roaming megrendelésének feltétele, hogy az Előfizető a használat megkezdése előtt rendelkezzen aktív roaming szolgáltatással valamint  arra jogosult tarifacsomaggal.</t>
  </si>
  <si>
    <t xml:space="preserve">Kérjük, minden esetben tételesen vegyék át a kiszállított termékeket, hiány észlelése esetén kérjük, hivatalos jegyzőkönyvet vegyenek fel a szállító jelenlétében, ennek hiányában utólagos reklamációt nem áll módunkban elfogadni! Az átvétel elmulasztásából, megtagadásából vagy pontatlanul kitöltött megrendelő következtében felmerülő szállítási és egyéb költség az Előfizetőt terheli. A megrendelést - One általi kézhezvételét követően - Előfizető nem módosíthatja. </t>
  </si>
  <si>
    <t>Aláírás</t>
  </si>
  <si>
    <t xml:space="preserve">Előfizető és One között Szolgáltatás nyújtása és igénybe vétele tárgyában létrejött Előfizetői Szerződés feltételei szerint Előfizető jelen Megrendelő megküldésével megrendeli a fentebb feltüntetett szolgáltatásokat. Az Előfizetői Szerződés a Megrendelő elválaszthatatlan részét képezi.  </t>
  </si>
  <si>
    <t xml:space="preserve">Dátum: </t>
  </si>
  <si>
    <t>Felek nyilatkoznak, hogy az írásban készült, jelen Megállapodás módosítást érvényesnek tekintik és az annak alakszerűségét érintő jogorvoslatról lemondanak</t>
  </si>
  <si>
    <t>Számlaszámaink:</t>
  </si>
  <si>
    <t>Szolgáltatási díjak esetén: 10300002-10006433-00034905 (MBH Bank)</t>
  </si>
  <si>
    <t>Szolgáltatás megrendelő melléklet</t>
  </si>
  <si>
    <t>A Megrendelő elektronikus formában a Megállapodásban  rögzített kapcsolattartói e-mail címről küldött, vagy nyomtatott, aláírással ellátott formában érvényes</t>
  </si>
  <si>
    <t>Hívásértesítő</t>
  </si>
  <si>
    <t>Hatósági felnőtt tartalom szűrés szolgáltatás</t>
  </si>
  <si>
    <t>Roaming</t>
  </si>
  <si>
    <t>Szatellit tiltás szolgáltatás</t>
  </si>
  <si>
    <t>Adatroaming limit</t>
  </si>
  <si>
    <t>Világ Napijegy</t>
  </si>
  <si>
    <t>A szolgáltatás ÁSZF szerinti alapértelmezett beállítása, amennyiben eltérő igény nem kerül megadásra:</t>
  </si>
  <si>
    <t>Aktív</t>
  </si>
  <si>
    <t>Nem aktív</t>
  </si>
  <si>
    <t>havi nettó</t>
  </si>
  <si>
    <t>15 610 Ft.</t>
  </si>
  <si>
    <t xml:space="preserve">A kiskorú felhasználóra tekintettel nyújtott biztonságos szolgáltatás (a továbbiakban: Hatósági felnőtt tartalom szűrés szolgáltatás) keretében – az Eht. 149/F. § és a kiskorú felhasználóra tekintettel nyújtott biztonságos szolgáltatással összefüggő részletes szabályokról szóló 7/2025. (V. 30.) NMHH rendelet szerint – a Szolgáltató az Előfizető nyilatkozata alapján olyan műszaki megoldást alkalmaz, amely megakadályozza, hogy a mobil internet-hozzáférési szolgáltatás felhasználója hozzáférjen a Nemzeti Média- és Hírközlési Hatóság Elnöke által összeállított lista szerinti,  Magyarországról leggyakrabban látogatott, a mindenkor hatályos fenti NMHH rendeletben rögzített számú, a rendelet hatályba lépésekor ezer, kifejezetten pornográf tartalom bemutatását célzó honlaphoz. 
A Hatósági felnőtt tartalom szűrés szolgáltatás igénybevétele díjfizetéshez kötött, a szolgáltatás aktuális díját a One Kiemelt Üzleti ÁSZF mellékletei tartalmazzák. Az Előfizető a Szolgáltató Központi Ügyfélszolgálatán írásban, vagy a Szolgáltató telefonos ügyfélszolgálatán keresztül is jelezheti az igényét a szolgáltatásra. A Szolgáltató az Előfizető nyilatkozatának (megrendelés, lemondás) megfelelő beállításokat haladéktalanul, de legfeljebb 48 órán belül elvégzi. </t>
  </si>
  <si>
    <t xml:space="preserve">A Hívásértesítő,Hatósági felnőtt tartalom szűrés szolgáltatás, Roaming, Szatelit hívás tiltás, Adatroaming limit, és a Világ Napijegy használat igénybevételi feltételeiről a One Kiemelt Üzleti ÁSZF és ESzSzF ad iránymutatást. </t>
  </si>
  <si>
    <t>Adatkezelésről bővebben: One Kiemelt Üzleti  Általános Szerződési Feltételek 3. számú melléklete.</t>
  </si>
  <si>
    <t>Felek nyilatkoznak, hogy az írásban készült, jelen Előfizetői Szerződés módosítást érvényesnek tekintik és az annak alakszerűségét érintő jogorvoslatról lemondanak</t>
  </si>
  <si>
    <t>Kelt:</t>
  </si>
  <si>
    <t>…………………………………………………………………..,</t>
  </si>
  <si>
    <t>…………………...…………………………………………………</t>
  </si>
  <si>
    <t>Előfizető aláírása</t>
  </si>
  <si>
    <t>Számlafizető aláírása</t>
  </si>
  <si>
    <t>Számhordozhatósági tájékoztató</t>
  </si>
  <si>
    <t>Kiemelt ügyfeleink számára</t>
  </si>
  <si>
    <r>
      <t xml:space="preserve">A mobil számhordozhatóság </t>
    </r>
    <r>
      <rPr>
        <sz val="11"/>
        <rFont val="Century Gothic"/>
        <family val="2"/>
        <charset val="238"/>
      </rPr>
      <t>lehetővé teszi</t>
    </r>
    <r>
      <rPr>
        <sz val="11"/>
        <color rgb="FF000000"/>
        <rFont val="Century Gothic"/>
        <family val="2"/>
        <charset val="238"/>
      </rPr>
      <t>, hogy a meglévő mobil telefonszámai megtartásával Ön illetve Vállalata is csatlakozzon hozzánk.</t>
    </r>
  </si>
  <si>
    <t>A következő tájékoztatóban összefoglaltuk a vállalati mobiltelefon számok hordozhatóságával kapcsolatos legfontosabb tudnivalókat, feltételeket. Kérjük, tanulmányozza át a leírtakat, mert áttekintésükkel fölösleges utánajárást és kellemetlenséget takaríthatunk meg!</t>
  </si>
  <si>
    <t>1        A teljes mobil hívószám változatlanul megtartható?</t>
  </si>
  <si>
    <r>
      <rPr>
        <sz val="11"/>
        <rFont val="Century Gothic"/>
        <family val="2"/>
        <charset val="238"/>
      </rPr>
      <t>I</t>
    </r>
    <r>
      <rPr>
        <sz val="11"/>
        <color rgb="FF000000"/>
        <rFont val="Century Gothic"/>
        <family val="2"/>
        <charset val="238"/>
      </rPr>
      <t>gen, a mobil számok hordozhatósága azt jelenti, hogy amikor One-ra vált, teljes előfizetői hívószámait, a  hálózatkijelölő számmal együtt megtarthatja. Lehetősége van cége összes mobil számának vagy azok egy részének hordozására is.</t>
    </r>
  </si>
  <si>
    <t>2        Mobil hívószámhordozás saját néven</t>
  </si>
  <si>
    <r>
      <t>A számhordozási eljárás szabályairól szóló 2/2012 (I.24.) Korm. rendeletben írtak alapján a mobil hívószámhordozás arra vonatkozik, hogy mindenki csak a jelenlegi szolgáltatójánál</t>
    </r>
    <r>
      <rPr>
        <sz val="11"/>
        <color rgb="FFFF0000"/>
        <rFont val="Century Gothic"/>
        <family val="2"/>
        <charset val="238"/>
      </rPr>
      <t xml:space="preserve"> </t>
    </r>
    <r>
      <rPr>
        <sz val="11"/>
        <color rgb="FF000000"/>
        <rFont val="Century Gothic"/>
        <family val="2"/>
        <charset val="238"/>
      </rPr>
      <t>használt és nyilvántartott cégnevével, címével adószámával tudja a mobilszámait áthozni.</t>
    </r>
  </si>
  <si>
    <t>3        A telefonszám megtartásának feltételei</t>
  </si>
  <si>
    <t>A mobil hívószám hordozása kizárólag abban az esetben lehet sikeres, ha (az Ön) cége az alábbi feltételek mindegyikének megfelel. Amennyiben az alábbi 3 feltétel bármelyike nem teljesül, akkor a hordozási engedélyt a jelenlegi szolgáltatója elutasítja.</t>
  </si>
  <si>
    <t>         Aktív hívószám</t>
  </si>
  <si>
    <t>Csak olyan telefonszámot lehetséges a One-hoz áthozni, amelyre valamelyik szolgáltatónál jelenleg is előfizetői szerződéssel rendelkezik vagy előfizetői szerződése 31 napon belül szűnt meg. A számhordozási eljárás során (a hordozás megtörténtekor) a korábbi szolgáltatótól elhordozott számokra vonatkozó szerződés automatikusan megszűnik.</t>
  </si>
  <si>
    <t>          Egyező adatok:</t>
  </si>
  <si>
    <t xml:space="preserve">A One által a hordozási igény bejelentésekor bemutatott dokumentumon szereplő adatoknak (cégnév, cég székhelye, cég adószáma vagy cégjegyzékszáma, vagy vállalkozói engedély száma) meg kell egyeznie a vállalkozásuk átadó szolgáltatónál rögzített adataival. Fontos megnézni, hogy a cégbírósági bejegyzésen szereplő adatokkal megegyeznek-e az utolsó havi számláján szereplő cégadatok és az előfizetői szerződésben szereplő cégadatok. </t>
  </si>
  <si>
    <t>          30 napnál régebben lejárt számlatartozás</t>
  </si>
  <si>
    <t>Régi szolgáltatója csak abban az esetben „engedi el”, ha nincs 30 napnál régebben lejárt számlatartozása. Ellenkező esetben csak a tartozás kiegyenlítése után lehetséges a számhordozás.</t>
  </si>
  <si>
    <t>4        Felhívjuk figyelmét:</t>
  </si>
  <si>
    <t>           Fennálló tartozások rendezése:</t>
  </si>
  <si>
    <t>A számhordozási igény bejelentésekor a jelenlegi szolgáltatójánál aktuális számlája, 30 napnál nem régebbi tartozása, illetve a határozott időtartamhoz, kedvezményesen vagy egyéb módon kedvezményesen értékesített készülékhez kapcsolódó követelés (kötbér, havidíj és/vagy készülék kedvezmény) a számhordozás kezdeményezése esetén lejárttá válik, és 8 munkanapon belül ki kell egyenlíteni. Fontos, hogy ennek hiányában a hordozási igény nem elutasítható, a számhordozási folyamat végbemegy.</t>
  </si>
  <si>
    <t>           Előzetes egyeztetés</t>
  </si>
  <si>
    <t>Ha 10 vagy ennél több telefonszámot szeretne hordozni, akkor az átvevő szolgáltatónak kötelessége az átadó szolgáltatóval leegyeztetni a hordozás időzítését és végrehajtását. A szolgáltatóknak 5 munkanap áll rendelkezésre a bejelentéstől számítva az egyeztetés lefolytatására.</t>
  </si>
  <si>
    <t>5        Hogyan történik a számhordozás?</t>
  </si>
  <si>
    <t>A hordozási folyamat a bejelentéstől számított akár 2. munkanapon is végbe mehet. Az idő nagy részét a szolgáltatók közötti adminisztrációs, ellenőrzési és előkészületi teendők teszik ki. A szolgáltatás mind a régi SIM kártyán, mind a One által biztosított ideiglenes SIM kártyán szinte a folyamat legvégéig folyamatos, mindössze az utolsó 4 órában, a kiválasztott időablakban, 20:00 - 24:00 között tapasztalhat kimaradást a szolgáltatásban. A folyamat fontosabb lépései:</t>
  </si>
  <si>
    <t xml:space="preserve">a.     Kapcsolatfelvétel, számhordozási kérdőív kitöltése </t>
  </si>
  <si>
    <t>b.    Egyeztetések és szerződéskötés</t>
  </si>
  <si>
    <t xml:space="preserve">c.     Hordozási kérelem elküldése aláírásra </t>
  </si>
  <si>
    <t>d.    Hordozási kérelem aláírása, visszaküldése</t>
  </si>
  <si>
    <t xml:space="preserve">e.     SIM kártyák  kiszállítása </t>
  </si>
  <si>
    <t>f.     SMS értesítések a hordozás lépéseiről</t>
  </si>
  <si>
    <t>g.    Időablakban való szolgáltató váltás</t>
  </si>
  <si>
    <t>6        Számhordozás eSIM-re</t>
  </si>
  <si>
    <t>Választott tarifacsomag legördülő menübe</t>
  </si>
  <si>
    <t>Melyik oszlopot nézze hozzá?</t>
  </si>
  <si>
    <t>Jár-e hozzá készülékbiztosítás?</t>
  </si>
  <si>
    <t>Választható-e hozzá kiegészítő opció?</t>
  </si>
  <si>
    <t>Business korlátlan?</t>
  </si>
  <si>
    <t>Alap</t>
  </si>
  <si>
    <t>-</t>
  </si>
  <si>
    <t>Emelt</t>
  </si>
  <si>
    <t>VIP</t>
  </si>
  <si>
    <t>Kiegészítő opció legördülő menübe</t>
  </si>
  <si>
    <t>Kedvezményes ár új előfizetés és minimális időtartam lejárta esetén (2 éves határozott idejű szerződéssel)</t>
  </si>
  <si>
    <t>Kedvezményes ár a minimális időtartamon belül (további 2 éves minimális időtartammal)</t>
  </si>
  <si>
    <t>MultiNet opció 3 GB (2év)</t>
  </si>
  <si>
    <t>MultiNet opció 10 GB (2év)</t>
  </si>
  <si>
    <t>MultiNet opció 30 GB (2év)</t>
  </si>
  <si>
    <t>MultiNet 8 GB opció (2év)</t>
  </si>
  <si>
    <t>MultiNet 12 GB opció (2év)</t>
  </si>
  <si>
    <t>MultiNet 20 GB opció (2év)</t>
  </si>
  <si>
    <t>Internet Start 100 MB opció (0 év)</t>
  </si>
  <si>
    <t>Internet Start 100 MB opció (1év)</t>
  </si>
  <si>
    <t>Internet Start 100 MB opció (2év)</t>
  </si>
  <si>
    <t>Internet Start 100 MB opció (3év)</t>
  </si>
  <si>
    <t>Internet Small 400 MB opció (0 év)</t>
  </si>
  <si>
    <t>Internet Small 400 MB opció (1év)</t>
  </si>
  <si>
    <t>Internet Small 400 MB opció (2év)</t>
  </si>
  <si>
    <t>Internet Small 400 MB opció (3év)</t>
  </si>
  <si>
    <t>Internet Standard 1 GB opció (0 év)</t>
  </si>
  <si>
    <t>Internet Standard 1 GB opció (1év)</t>
  </si>
  <si>
    <t>Internet Standard 1 GB opció (2év)</t>
  </si>
  <si>
    <t>Internet Standard 1 GB opció (3év)</t>
  </si>
  <si>
    <t>Internet Plus 3 GB opció (0 év)</t>
  </si>
  <si>
    <t>Internet Plus 3 GB opció (1év)</t>
  </si>
  <si>
    <t>Internet Plus 3 GB opció (2év)</t>
  </si>
  <si>
    <t>Internet Plus 3 GB opció (3év)</t>
  </si>
  <si>
    <t>Internet Medium 5GB opció (0év)</t>
  </si>
  <si>
    <t>Internet Medium 5GB opció (1év)</t>
  </si>
  <si>
    <t>Internet Medium 5GB opció (2év)</t>
  </si>
  <si>
    <t>Internet Medium 5GB opció (3év)</t>
  </si>
  <si>
    <t>Internet Pro 10 GB opció (0 év)</t>
  </si>
  <si>
    <t>Internet Pro 10 GB opció (1év)</t>
  </si>
  <si>
    <t>Internet Pro 10 GB opció (2év)</t>
  </si>
  <si>
    <t>Internet Pro 10 GB opció (3év)</t>
  </si>
  <si>
    <t>Internet 7 GB opció  (2év)</t>
  </si>
  <si>
    <t>Internet 7 GB opció  (3év)</t>
  </si>
  <si>
    <t>Internet 12 GB opció  (2év)</t>
  </si>
  <si>
    <t>Internet 12 GB opció  (3év)</t>
  </si>
  <si>
    <t>Internet 15 GB opció  (2év)</t>
  </si>
  <si>
    <t>Internet 15 GB opció  (3év)</t>
  </si>
  <si>
    <t>Internet 17 GB opció  (2év)</t>
  </si>
  <si>
    <t>Internet 17 GB opció  (3év)</t>
  </si>
  <si>
    <t>Internet Large 20GB opció (0 év)</t>
  </si>
  <si>
    <t>Internet Large 20GB opció (1 év)</t>
  </si>
  <si>
    <t>Internet Large 20GB opció (2 év)</t>
  </si>
  <si>
    <t>Internet Large 20GB opció (3 év)</t>
  </si>
  <si>
    <t>Internet 25 GB opció  (2év)</t>
  </si>
  <si>
    <t>Internet 25 GB opció  (3év)</t>
  </si>
  <si>
    <t>Internet Premium 30 GB opció (0 év)</t>
  </si>
  <si>
    <t>Internet Premium 30 GB opció (1év)</t>
  </si>
  <si>
    <t>Internet Premium 30 GB opció (2év)</t>
  </si>
  <si>
    <t>Internet Premium 30 GB opció (3év)</t>
  </si>
  <si>
    <t>Internet 50 GB opció  (1év)</t>
  </si>
  <si>
    <t>Internet 50 GB opció  (2év)</t>
  </si>
  <si>
    <t>Internet 50 GB opció  (3év)</t>
  </si>
  <si>
    <t>Internet 80 GB opció  (1év)</t>
  </si>
  <si>
    <t>Internet 80 GB opció  (2év)</t>
  </si>
  <si>
    <t>Internet 80 GB opció  (3év)</t>
  </si>
  <si>
    <t>Internet Unlimited opció (0 év)</t>
  </si>
  <si>
    <t>Internet Unlimited opció (1 év)</t>
  </si>
  <si>
    <t>Internet Unlimited opció (2 év)</t>
  </si>
  <si>
    <t>Internet Unlimited opció (3 év)</t>
  </si>
  <si>
    <t>Internet Easy opció</t>
  </si>
  <si>
    <t>Internet Easy opció (1év)</t>
  </si>
  <si>
    <t>Internet Easy opció (2év)</t>
  </si>
  <si>
    <t>Internet Easy opció (3év)</t>
  </si>
  <si>
    <t>Internet Comfort opció</t>
  </si>
  <si>
    <t>Internet Comfort opció (1év)</t>
  </si>
  <si>
    <t>Internet Comfort opció (2év)</t>
  </si>
  <si>
    <t>Internet Comfort opció (3év)</t>
  </si>
  <si>
    <t>Internet Nonstop opció</t>
  </si>
  <si>
    <t>Internet Nonstop opció (1év)</t>
  </si>
  <si>
    <t>Internet Nonstop opció (2év)</t>
  </si>
  <si>
    <t>Internet Nonstop opció (3év)</t>
  </si>
  <si>
    <t>Internet Ultimate opció (2 év) + üzleti vezetékes körzet opció (2 év)</t>
  </si>
  <si>
    <t>Internet 100 opció</t>
  </si>
  <si>
    <t>Internet 500 opció</t>
  </si>
  <si>
    <t>Internet Mini opció</t>
  </si>
  <si>
    <t>Internet Mini opció (1év)</t>
  </si>
  <si>
    <t>Internet Mini opció (2év)</t>
  </si>
  <si>
    <t>Internet Mini opció (3év)</t>
  </si>
  <si>
    <t>Internet Mini Plus opció</t>
  </si>
  <si>
    <t>Internet Mini Plus opció (1év)</t>
  </si>
  <si>
    <t>Internet Mini Plus opció (2év)</t>
  </si>
  <si>
    <t>Internet Mini Plus opció (3év)</t>
  </si>
  <si>
    <t>Internet Maxi opció</t>
  </si>
  <si>
    <t>Internet Maxi opció (1év)</t>
  </si>
  <si>
    <t>Internet Maxi opció (2év)</t>
  </si>
  <si>
    <t>Internet Maxi opció (3év)</t>
  </si>
  <si>
    <t>Internet 1GB opció</t>
  </si>
  <si>
    <t>Internet 5GB opció</t>
  </si>
  <si>
    <t>Osztható adatopció 3 GB (2év)</t>
  </si>
  <si>
    <t>Osztható adatopció készülék-támogatással 3 GB (2év)</t>
  </si>
  <si>
    <t>Osztható adatopció 3 GB (0 év)</t>
  </si>
  <si>
    <t>Osztható adatopció 5 GB (2év)</t>
  </si>
  <si>
    <t>Osztható adatopció készülék-támogatással 5 GB (2év)</t>
  </si>
  <si>
    <t>Osztható adatopció 5 GB (0év)</t>
  </si>
  <si>
    <t>Osztható adatopció 10 GB (2év)</t>
  </si>
  <si>
    <t>Mobil Számhordozhatósági  kérdőív</t>
  </si>
  <si>
    <t>Kérjük, tanulmányozza át a következő oldalon található Számhordozhatósági tájékoztatóban leírtakat, mert áttekintésükkel fölösleges utánajárást és kellemetlenséget takaríthatunk meg. Az alábbi kérdőívben a  számhordozhatóság feltételeinek teljesülése miatt kérdezünk rá a vállalatát, intézményét érintő tényekre. Kérjük, szíveskedjen válaszolni a kérdőíven feltett kérdésekre, majd jutassa el a kitöltött dokumentumot a dku.backoffice@one.hu címre. Az együttműködését előre is köszönjünk.</t>
  </si>
  <si>
    <t>Az előfizető adatai</t>
  </si>
  <si>
    <t>* Vállalkozás, intézmény neve:</t>
  </si>
  <si>
    <t>Vállalkozás, intézmény rövid neve:</t>
  </si>
  <si>
    <t>*  Cégjegyzékszám:</t>
  </si>
  <si>
    <t xml:space="preserve"> * Adószám:</t>
  </si>
  <si>
    <t xml:space="preserve"> * Székhely irányítószáma:</t>
  </si>
  <si>
    <t>* Székhely városa:</t>
  </si>
  <si>
    <t>*Székhely közterület neve:</t>
  </si>
  <si>
    <t>*Székhely közterület típusa:</t>
  </si>
  <si>
    <t>* Székhely házszám:</t>
  </si>
  <si>
    <t xml:space="preserve"> * Jelenlegi mobiltelefon szolgáltató neve:</t>
  </si>
  <si>
    <t>*Tervezett időablak:</t>
  </si>
  <si>
    <t>* Kérjük, feltétlenül töltse ki. A csillaggal jelölt adatok nélkül számhordozással kapcsolatos adatait nem tudjuk rögzíteni!</t>
  </si>
  <si>
    <t>Adatkezelésről bővebben: Kiemelt Üzleti Általános Szerződési Feltételek 3. számú melléklete.</t>
  </si>
  <si>
    <t>A hordozni kívánt hívószámok listája</t>
  </si>
  <si>
    <t>1.</t>
  </si>
  <si>
    <t>501.</t>
  </si>
  <si>
    <t>1001.</t>
  </si>
  <si>
    <t>1501.</t>
  </si>
  <si>
    <t>2.</t>
  </si>
  <si>
    <t>502.</t>
  </si>
  <si>
    <t>1002.</t>
  </si>
  <si>
    <t>1502.</t>
  </si>
  <si>
    <t>3.</t>
  </si>
  <si>
    <t>503.</t>
  </si>
  <si>
    <t>1003.</t>
  </si>
  <si>
    <t>1503.</t>
  </si>
  <si>
    <t>4.</t>
  </si>
  <si>
    <t>504.</t>
  </si>
  <si>
    <t>1004.</t>
  </si>
  <si>
    <t>1504.</t>
  </si>
  <si>
    <t>5.</t>
  </si>
  <si>
    <t>505.</t>
  </si>
  <si>
    <t>1005.</t>
  </si>
  <si>
    <t>1505.</t>
  </si>
  <si>
    <t>6.</t>
  </si>
  <si>
    <t>506.</t>
  </si>
  <si>
    <t>1006.</t>
  </si>
  <si>
    <t>1506.</t>
  </si>
  <si>
    <t>7.</t>
  </si>
  <si>
    <t>507.</t>
  </si>
  <si>
    <t>1007.</t>
  </si>
  <si>
    <t>1507.</t>
  </si>
  <si>
    <t>8.</t>
  </si>
  <si>
    <t>508.</t>
  </si>
  <si>
    <t>1008.</t>
  </si>
  <si>
    <t>1508.</t>
  </si>
  <si>
    <t>9.</t>
  </si>
  <si>
    <t>509.</t>
  </si>
  <si>
    <t>1009.</t>
  </si>
  <si>
    <t>1509.</t>
  </si>
  <si>
    <t>10.</t>
  </si>
  <si>
    <t>510.</t>
  </si>
  <si>
    <t>1010.</t>
  </si>
  <si>
    <t>1510.</t>
  </si>
  <si>
    <t>11.</t>
  </si>
  <si>
    <t>511.</t>
  </si>
  <si>
    <t>1011.</t>
  </si>
  <si>
    <t>1511.</t>
  </si>
  <si>
    <t>12.</t>
  </si>
  <si>
    <t>512.</t>
  </si>
  <si>
    <t>1012.</t>
  </si>
  <si>
    <t>1512.</t>
  </si>
  <si>
    <t>13.</t>
  </si>
  <si>
    <t>513.</t>
  </si>
  <si>
    <t>1013.</t>
  </si>
  <si>
    <t>1513.</t>
  </si>
  <si>
    <t>14.</t>
  </si>
  <si>
    <t>514.</t>
  </si>
  <si>
    <t>1014.</t>
  </si>
  <si>
    <t>1514.</t>
  </si>
  <si>
    <t>15.</t>
  </si>
  <si>
    <t>515.</t>
  </si>
  <si>
    <t>1015.</t>
  </si>
  <si>
    <t>1515.</t>
  </si>
  <si>
    <t>16.</t>
  </si>
  <si>
    <t>516.</t>
  </si>
  <si>
    <t>1016.</t>
  </si>
  <si>
    <t>1516.</t>
  </si>
  <si>
    <t>17.</t>
  </si>
  <si>
    <t>517.</t>
  </si>
  <si>
    <t>1017.</t>
  </si>
  <si>
    <t>1517.</t>
  </si>
  <si>
    <t>18.</t>
  </si>
  <si>
    <t>518.</t>
  </si>
  <si>
    <t>1018.</t>
  </si>
  <si>
    <t>1518.</t>
  </si>
  <si>
    <t>19.</t>
  </si>
  <si>
    <t>519.</t>
  </si>
  <si>
    <t>1019.</t>
  </si>
  <si>
    <t>1519.</t>
  </si>
  <si>
    <t>20.</t>
  </si>
  <si>
    <t>520.</t>
  </si>
  <si>
    <t>1020.</t>
  </si>
  <si>
    <t>1520.</t>
  </si>
  <si>
    <t>21.</t>
  </si>
  <si>
    <t>521.</t>
  </si>
  <si>
    <t>1021.</t>
  </si>
  <si>
    <t>1521.</t>
  </si>
  <si>
    <t>22.</t>
  </si>
  <si>
    <t>522.</t>
  </si>
  <si>
    <t>1022.</t>
  </si>
  <si>
    <t>1522.</t>
  </si>
  <si>
    <t>23.</t>
  </si>
  <si>
    <t>523.</t>
  </si>
  <si>
    <t>1023.</t>
  </si>
  <si>
    <t>1523.</t>
  </si>
  <si>
    <t>24.</t>
  </si>
  <si>
    <t>524.</t>
  </si>
  <si>
    <t>1024.</t>
  </si>
  <si>
    <t>1524.</t>
  </si>
  <si>
    <t>25.</t>
  </si>
  <si>
    <t>525.</t>
  </si>
  <si>
    <t>1025.</t>
  </si>
  <si>
    <t>1525.</t>
  </si>
  <si>
    <t>26.</t>
  </si>
  <si>
    <t>526.</t>
  </si>
  <si>
    <t>1026.</t>
  </si>
  <si>
    <t>1526.</t>
  </si>
  <si>
    <t>27.</t>
  </si>
  <si>
    <t>527.</t>
  </si>
  <si>
    <t>1027.</t>
  </si>
  <si>
    <t>1527.</t>
  </si>
  <si>
    <t>28.</t>
  </si>
  <si>
    <t>528.</t>
  </si>
  <si>
    <t>1028.</t>
  </si>
  <si>
    <t>1528.</t>
  </si>
  <si>
    <t>29.</t>
  </si>
  <si>
    <t>529.</t>
  </si>
  <si>
    <t>1029.</t>
  </si>
  <si>
    <t>1529.</t>
  </si>
  <si>
    <t>30.</t>
  </si>
  <si>
    <t>530.</t>
  </si>
  <si>
    <t>1030.</t>
  </si>
  <si>
    <t>1530.</t>
  </si>
  <si>
    <t>31.</t>
  </si>
  <si>
    <t>531.</t>
  </si>
  <si>
    <t>1031.</t>
  </si>
  <si>
    <t>1531.</t>
  </si>
  <si>
    <t>32.</t>
  </si>
  <si>
    <t>532.</t>
  </si>
  <si>
    <t>1032.</t>
  </si>
  <si>
    <t>1532.</t>
  </si>
  <si>
    <t>33.</t>
  </si>
  <si>
    <t>533.</t>
  </si>
  <si>
    <t>1033.</t>
  </si>
  <si>
    <t>1533.</t>
  </si>
  <si>
    <t>34.</t>
  </si>
  <si>
    <t>534.</t>
  </si>
  <si>
    <t>1034.</t>
  </si>
  <si>
    <t>1534.</t>
  </si>
  <si>
    <t>35.</t>
  </si>
  <si>
    <t>535.</t>
  </si>
  <si>
    <t>1035.</t>
  </si>
  <si>
    <t>1535.</t>
  </si>
  <si>
    <t>36.</t>
  </si>
  <si>
    <t>536.</t>
  </si>
  <si>
    <t>1036.</t>
  </si>
  <si>
    <t>1536.</t>
  </si>
  <si>
    <t>37.</t>
  </si>
  <si>
    <t>537.</t>
  </si>
  <si>
    <t>1037.</t>
  </si>
  <si>
    <t>1537.</t>
  </si>
  <si>
    <t>38.</t>
  </si>
  <si>
    <t>538.</t>
  </si>
  <si>
    <t>1038.</t>
  </si>
  <si>
    <t>1538.</t>
  </si>
  <si>
    <t>39.</t>
  </si>
  <si>
    <t>539.</t>
  </si>
  <si>
    <t>1039.</t>
  </si>
  <si>
    <t>1539.</t>
  </si>
  <si>
    <t>40.</t>
  </si>
  <si>
    <t>540.</t>
  </si>
  <si>
    <t>1040.</t>
  </si>
  <si>
    <t>1540.</t>
  </si>
  <si>
    <t>41.</t>
  </si>
  <si>
    <t>541.</t>
  </si>
  <si>
    <t>1041.</t>
  </si>
  <si>
    <t>1541.</t>
  </si>
  <si>
    <t>42.</t>
  </si>
  <si>
    <t>542.</t>
  </si>
  <si>
    <t>1042.</t>
  </si>
  <si>
    <t>1542.</t>
  </si>
  <si>
    <t>43.</t>
  </si>
  <si>
    <t>543.</t>
  </si>
  <si>
    <t>1043.</t>
  </si>
  <si>
    <t>1543.</t>
  </si>
  <si>
    <t>44.</t>
  </si>
  <si>
    <t>544.</t>
  </si>
  <si>
    <t>1044.</t>
  </si>
  <si>
    <t>1544.</t>
  </si>
  <si>
    <t>45.</t>
  </si>
  <si>
    <t>545.</t>
  </si>
  <si>
    <t>1045.</t>
  </si>
  <si>
    <t>1545.</t>
  </si>
  <si>
    <t>46.</t>
  </si>
  <si>
    <t>546.</t>
  </si>
  <si>
    <t>1046.</t>
  </si>
  <si>
    <t>1546.</t>
  </si>
  <si>
    <t>47.</t>
  </si>
  <si>
    <t>547.</t>
  </si>
  <si>
    <t>1047.</t>
  </si>
  <si>
    <t>1547.</t>
  </si>
  <si>
    <t>48.</t>
  </si>
  <si>
    <t>548.</t>
  </si>
  <si>
    <t>1048.</t>
  </si>
  <si>
    <t>1548.</t>
  </si>
  <si>
    <t>49.</t>
  </si>
  <si>
    <t>549.</t>
  </si>
  <si>
    <t>1049.</t>
  </si>
  <si>
    <t>1549.</t>
  </si>
  <si>
    <t>50.</t>
  </si>
  <si>
    <t>550.</t>
  </si>
  <si>
    <t>1050.</t>
  </si>
  <si>
    <t>1550.</t>
  </si>
  <si>
    <t>51.</t>
  </si>
  <si>
    <t>551.</t>
  </si>
  <si>
    <t>1051.</t>
  </si>
  <si>
    <t>1551.</t>
  </si>
  <si>
    <t>52.</t>
  </si>
  <si>
    <t>552.</t>
  </si>
  <si>
    <t>1052.</t>
  </si>
  <si>
    <t>1552.</t>
  </si>
  <si>
    <t>53.</t>
  </si>
  <si>
    <t>553.</t>
  </si>
  <si>
    <t>1053.</t>
  </si>
  <si>
    <t>1553.</t>
  </si>
  <si>
    <t>54.</t>
  </si>
  <si>
    <t>554.</t>
  </si>
  <si>
    <t>1054.</t>
  </si>
  <si>
    <t>1554.</t>
  </si>
  <si>
    <t>55.</t>
  </si>
  <si>
    <t>555.</t>
  </si>
  <si>
    <t>1055.</t>
  </si>
  <si>
    <t>1555.</t>
  </si>
  <si>
    <t>56.</t>
  </si>
  <si>
    <t>556.</t>
  </si>
  <si>
    <t>1056.</t>
  </si>
  <si>
    <t>1556.</t>
  </si>
  <si>
    <t>57.</t>
  </si>
  <si>
    <t>557.</t>
  </si>
  <si>
    <t>1057.</t>
  </si>
  <si>
    <t>1557.</t>
  </si>
  <si>
    <t>58.</t>
  </si>
  <si>
    <t>558.</t>
  </si>
  <si>
    <t>1058.</t>
  </si>
  <si>
    <t>1558.</t>
  </si>
  <si>
    <t>59.</t>
  </si>
  <si>
    <t>559.</t>
  </si>
  <si>
    <t>1059.</t>
  </si>
  <si>
    <t>1559.</t>
  </si>
  <si>
    <t>60.</t>
  </si>
  <si>
    <t>560.</t>
  </si>
  <si>
    <t>1060.</t>
  </si>
  <si>
    <t>1560.</t>
  </si>
  <si>
    <t>61.</t>
  </si>
  <si>
    <t>561.</t>
  </si>
  <si>
    <t>1061.</t>
  </si>
  <si>
    <t>1561.</t>
  </si>
  <si>
    <t>62.</t>
  </si>
  <si>
    <t>562.</t>
  </si>
  <si>
    <t>1062.</t>
  </si>
  <si>
    <t>1562.</t>
  </si>
  <si>
    <t>63.</t>
  </si>
  <si>
    <t>563.</t>
  </si>
  <si>
    <t>1063.</t>
  </si>
  <si>
    <t>1563.</t>
  </si>
  <si>
    <t>64.</t>
  </si>
  <si>
    <t>564.</t>
  </si>
  <si>
    <t>1064.</t>
  </si>
  <si>
    <t>1564.</t>
  </si>
  <si>
    <t>65.</t>
  </si>
  <si>
    <t>565.</t>
  </si>
  <si>
    <t>1065.</t>
  </si>
  <si>
    <t>1565.</t>
  </si>
  <si>
    <t>66.</t>
  </si>
  <si>
    <t>566.</t>
  </si>
  <si>
    <t>1066.</t>
  </si>
  <si>
    <t>1566.</t>
  </si>
  <si>
    <t>67.</t>
  </si>
  <si>
    <t>567.</t>
  </si>
  <si>
    <t>1067.</t>
  </si>
  <si>
    <t>1567.</t>
  </si>
  <si>
    <t>68.</t>
  </si>
  <si>
    <t>568.</t>
  </si>
  <si>
    <t>1068.</t>
  </si>
  <si>
    <t>1568.</t>
  </si>
  <si>
    <t>69.</t>
  </si>
  <si>
    <t>569.</t>
  </si>
  <si>
    <t>1069.</t>
  </si>
  <si>
    <t>1569.</t>
  </si>
  <si>
    <t>70.</t>
  </si>
  <si>
    <t>570.</t>
  </si>
  <si>
    <t>1070.</t>
  </si>
  <si>
    <t>1570.</t>
  </si>
  <si>
    <t>71.</t>
  </si>
  <si>
    <t>571.</t>
  </si>
  <si>
    <t>1071.</t>
  </si>
  <si>
    <t>1571.</t>
  </si>
  <si>
    <t>72.</t>
  </si>
  <si>
    <t>572.</t>
  </si>
  <si>
    <t>1072.</t>
  </si>
  <si>
    <t>1572.</t>
  </si>
  <si>
    <t>73.</t>
  </si>
  <si>
    <t>573.</t>
  </si>
  <si>
    <t>1073.</t>
  </si>
  <si>
    <t>1573.</t>
  </si>
  <si>
    <t>74.</t>
  </si>
  <si>
    <t>574.</t>
  </si>
  <si>
    <t>1074.</t>
  </si>
  <si>
    <t>1574.</t>
  </si>
  <si>
    <t>75.</t>
  </si>
  <si>
    <t>575.</t>
  </si>
  <si>
    <t>1075.</t>
  </si>
  <si>
    <t>1575.</t>
  </si>
  <si>
    <t>76.</t>
  </si>
  <si>
    <t>576.</t>
  </si>
  <si>
    <t>1076.</t>
  </si>
  <si>
    <t>1576.</t>
  </si>
  <si>
    <t>77.</t>
  </si>
  <si>
    <t>577.</t>
  </si>
  <si>
    <t>1077.</t>
  </si>
  <si>
    <t>1577.</t>
  </si>
  <si>
    <t>78.</t>
  </si>
  <si>
    <t>578.</t>
  </si>
  <si>
    <t>1078.</t>
  </si>
  <si>
    <t>1578.</t>
  </si>
  <si>
    <t>79.</t>
  </si>
  <si>
    <t>579.</t>
  </si>
  <si>
    <t>1079.</t>
  </si>
  <si>
    <t>1579.</t>
  </si>
  <si>
    <t>80.</t>
  </si>
  <si>
    <t>580.</t>
  </si>
  <si>
    <t>1080.</t>
  </si>
  <si>
    <t>1580.</t>
  </si>
  <si>
    <t>81.</t>
  </si>
  <si>
    <t>581.</t>
  </si>
  <si>
    <t>1081.</t>
  </si>
  <si>
    <t>1581.</t>
  </si>
  <si>
    <t>82.</t>
  </si>
  <si>
    <t>582.</t>
  </si>
  <si>
    <t>1082.</t>
  </si>
  <si>
    <t>1582.</t>
  </si>
  <si>
    <t>83.</t>
  </si>
  <si>
    <t>583.</t>
  </si>
  <si>
    <t>1083.</t>
  </si>
  <si>
    <t>1583.</t>
  </si>
  <si>
    <t>84.</t>
  </si>
  <si>
    <t>584.</t>
  </si>
  <si>
    <t>1084.</t>
  </si>
  <si>
    <t>1584.</t>
  </si>
  <si>
    <t>85.</t>
  </si>
  <si>
    <t>585.</t>
  </si>
  <si>
    <t>1085.</t>
  </si>
  <si>
    <t>1585.</t>
  </si>
  <si>
    <t>86.</t>
  </si>
  <si>
    <t>586.</t>
  </si>
  <si>
    <t>1086.</t>
  </si>
  <si>
    <t>1586.</t>
  </si>
  <si>
    <t>87.</t>
  </si>
  <si>
    <t>587.</t>
  </si>
  <si>
    <t>1087.</t>
  </si>
  <si>
    <t>1587.</t>
  </si>
  <si>
    <t>88.</t>
  </si>
  <si>
    <t>588.</t>
  </si>
  <si>
    <t>1088.</t>
  </si>
  <si>
    <t>1588.</t>
  </si>
  <si>
    <t>89.</t>
  </si>
  <si>
    <t>589.</t>
  </si>
  <si>
    <t>1089.</t>
  </si>
  <si>
    <t>1589.</t>
  </si>
  <si>
    <t>90.</t>
  </si>
  <si>
    <t>590.</t>
  </si>
  <si>
    <t>1090.</t>
  </si>
  <si>
    <t>1590.</t>
  </si>
  <si>
    <t>91.</t>
  </si>
  <si>
    <t>591.</t>
  </si>
  <si>
    <t>1091.</t>
  </si>
  <si>
    <t>1591.</t>
  </si>
  <si>
    <t>92.</t>
  </si>
  <si>
    <t>592.</t>
  </si>
  <si>
    <t>1092.</t>
  </si>
  <si>
    <t>1592.</t>
  </si>
  <si>
    <t>93.</t>
  </si>
  <si>
    <t>593.</t>
  </si>
  <si>
    <t>1093.</t>
  </si>
  <si>
    <t>1593.</t>
  </si>
  <si>
    <t>94.</t>
  </si>
  <si>
    <t>594.</t>
  </si>
  <si>
    <t>1094.</t>
  </si>
  <si>
    <t>1594.</t>
  </si>
  <si>
    <t>95.</t>
  </si>
  <si>
    <t>595.</t>
  </si>
  <si>
    <t>1095.</t>
  </si>
  <si>
    <t>1595.</t>
  </si>
  <si>
    <t>96.</t>
  </si>
  <si>
    <t>596.</t>
  </si>
  <si>
    <t>1096.</t>
  </si>
  <si>
    <t>1596.</t>
  </si>
  <si>
    <t>97.</t>
  </si>
  <si>
    <t>597.</t>
  </si>
  <si>
    <t>1097.</t>
  </si>
  <si>
    <t>1597.</t>
  </si>
  <si>
    <t>98.</t>
  </si>
  <si>
    <t>598.</t>
  </si>
  <si>
    <t>1098.</t>
  </si>
  <si>
    <t>1598.</t>
  </si>
  <si>
    <t>99.</t>
  </si>
  <si>
    <t>599.</t>
  </si>
  <si>
    <t>1099.</t>
  </si>
  <si>
    <t>1599.</t>
  </si>
  <si>
    <t>100.</t>
  </si>
  <si>
    <t>600.</t>
  </si>
  <si>
    <t>1100.</t>
  </si>
  <si>
    <t>1600.</t>
  </si>
  <si>
    <t>101.</t>
  </si>
  <si>
    <t>601.</t>
  </si>
  <si>
    <t>1101.</t>
  </si>
  <si>
    <t>1601.</t>
  </si>
  <si>
    <t>102.</t>
  </si>
  <si>
    <t>602.</t>
  </si>
  <si>
    <t>1102.</t>
  </si>
  <si>
    <t>1602.</t>
  </si>
  <si>
    <t>103.</t>
  </si>
  <si>
    <t>603.</t>
  </si>
  <si>
    <t>1103.</t>
  </si>
  <si>
    <t>1603.</t>
  </si>
  <si>
    <t>104.</t>
  </si>
  <si>
    <t>604.</t>
  </si>
  <si>
    <t>1104.</t>
  </si>
  <si>
    <t>1604.</t>
  </si>
  <si>
    <t>105.</t>
  </si>
  <si>
    <t>605.</t>
  </si>
  <si>
    <t>1105.</t>
  </si>
  <si>
    <t>1605.</t>
  </si>
  <si>
    <t>106.</t>
  </si>
  <si>
    <t>606.</t>
  </si>
  <si>
    <t>1106.</t>
  </si>
  <si>
    <t>1606.</t>
  </si>
  <si>
    <t>107.</t>
  </si>
  <si>
    <t>607.</t>
  </si>
  <si>
    <t>1107.</t>
  </si>
  <si>
    <t>1607.</t>
  </si>
  <si>
    <t>108.</t>
  </si>
  <si>
    <t>608.</t>
  </si>
  <si>
    <t>1108.</t>
  </si>
  <si>
    <t>1608.</t>
  </si>
  <si>
    <t>109.</t>
  </si>
  <si>
    <t>609.</t>
  </si>
  <si>
    <t>1109.</t>
  </si>
  <si>
    <t>1609.</t>
  </si>
  <si>
    <t>110.</t>
  </si>
  <si>
    <t>610.</t>
  </si>
  <si>
    <t>1110.</t>
  </si>
  <si>
    <t>1610.</t>
  </si>
  <si>
    <t>111.</t>
  </si>
  <si>
    <t>611.</t>
  </si>
  <si>
    <t>1111.</t>
  </si>
  <si>
    <t>1611.</t>
  </si>
  <si>
    <t>112.</t>
  </si>
  <si>
    <t>612.</t>
  </si>
  <si>
    <t>1112.</t>
  </si>
  <si>
    <t>1612.</t>
  </si>
  <si>
    <t>113.</t>
  </si>
  <si>
    <t>613.</t>
  </si>
  <si>
    <t>1113.</t>
  </si>
  <si>
    <t>1613.</t>
  </si>
  <si>
    <t>114.</t>
  </si>
  <si>
    <t>614.</t>
  </si>
  <si>
    <t>1114.</t>
  </si>
  <si>
    <t>1614.</t>
  </si>
  <si>
    <t>115.</t>
  </si>
  <si>
    <t>615.</t>
  </si>
  <si>
    <t>1115.</t>
  </si>
  <si>
    <t>1615.</t>
  </si>
  <si>
    <t>116.</t>
  </si>
  <si>
    <t>616.</t>
  </si>
  <si>
    <t>1116.</t>
  </si>
  <si>
    <t>1616.</t>
  </si>
  <si>
    <t>117.</t>
  </si>
  <si>
    <t>617.</t>
  </si>
  <si>
    <t>1117.</t>
  </si>
  <si>
    <t>1617.</t>
  </si>
  <si>
    <t>118.</t>
  </si>
  <si>
    <t>618.</t>
  </si>
  <si>
    <t>1118.</t>
  </si>
  <si>
    <t>1618.</t>
  </si>
  <si>
    <t>119.</t>
  </si>
  <si>
    <t>619.</t>
  </si>
  <si>
    <t>1119.</t>
  </si>
  <si>
    <t>1619.</t>
  </si>
  <si>
    <t>120.</t>
  </si>
  <si>
    <t>620.</t>
  </si>
  <si>
    <t>1120.</t>
  </si>
  <si>
    <t>1620.</t>
  </si>
  <si>
    <t>121.</t>
  </si>
  <si>
    <t>621.</t>
  </si>
  <si>
    <t>1121.</t>
  </si>
  <si>
    <t>1621.</t>
  </si>
  <si>
    <t>122.</t>
  </si>
  <si>
    <t>622.</t>
  </si>
  <si>
    <t>1122.</t>
  </si>
  <si>
    <t>1622.</t>
  </si>
  <si>
    <t>123.</t>
  </si>
  <si>
    <t>623.</t>
  </si>
  <si>
    <t>1123.</t>
  </si>
  <si>
    <t>1623.</t>
  </si>
  <si>
    <t>124.</t>
  </si>
  <si>
    <t>624.</t>
  </si>
  <si>
    <t>1124.</t>
  </si>
  <si>
    <t>1624.</t>
  </si>
  <si>
    <t>125.</t>
  </si>
  <si>
    <t>625.</t>
  </si>
  <si>
    <t>1125.</t>
  </si>
  <si>
    <t>1625.</t>
  </si>
  <si>
    <t>126.</t>
  </si>
  <si>
    <t>626.</t>
  </si>
  <si>
    <t>1126.</t>
  </si>
  <si>
    <t>1626.</t>
  </si>
  <si>
    <t>127.</t>
  </si>
  <si>
    <t>627.</t>
  </si>
  <si>
    <t>1127.</t>
  </si>
  <si>
    <t>1627.</t>
  </si>
  <si>
    <t>128.</t>
  </si>
  <si>
    <t>628.</t>
  </si>
  <si>
    <t>1128.</t>
  </si>
  <si>
    <t>1628.</t>
  </si>
  <si>
    <t>129.</t>
  </si>
  <si>
    <t>629.</t>
  </si>
  <si>
    <t>1129.</t>
  </si>
  <si>
    <t>1629.</t>
  </si>
  <si>
    <t>130.</t>
  </si>
  <si>
    <t>630.</t>
  </si>
  <si>
    <t>1130.</t>
  </si>
  <si>
    <t>1630.</t>
  </si>
  <si>
    <t>131.</t>
  </si>
  <si>
    <t>631.</t>
  </si>
  <si>
    <t>1131.</t>
  </si>
  <si>
    <t>1631.</t>
  </si>
  <si>
    <t>132.</t>
  </si>
  <si>
    <t>632.</t>
  </si>
  <si>
    <t>1132.</t>
  </si>
  <si>
    <t>1632.</t>
  </si>
  <si>
    <t>133.</t>
  </si>
  <si>
    <t>633.</t>
  </si>
  <si>
    <t>1133.</t>
  </si>
  <si>
    <t>1633.</t>
  </si>
  <si>
    <t>134.</t>
  </si>
  <si>
    <t>634.</t>
  </si>
  <si>
    <t>1134.</t>
  </si>
  <si>
    <t>1634.</t>
  </si>
  <si>
    <t>135.</t>
  </si>
  <si>
    <t>635.</t>
  </si>
  <si>
    <t>1135.</t>
  </si>
  <si>
    <t>1635.</t>
  </si>
  <si>
    <t>136.</t>
  </si>
  <si>
    <t>636.</t>
  </si>
  <si>
    <t>1136.</t>
  </si>
  <si>
    <t>1636.</t>
  </si>
  <si>
    <t>137.</t>
  </si>
  <si>
    <t>637.</t>
  </si>
  <si>
    <t>1137.</t>
  </si>
  <si>
    <t>1637.</t>
  </si>
  <si>
    <t>138.</t>
  </si>
  <si>
    <t>638.</t>
  </si>
  <si>
    <t>1138.</t>
  </si>
  <si>
    <t>1638.</t>
  </si>
  <si>
    <t>139.</t>
  </si>
  <si>
    <t>639.</t>
  </si>
  <si>
    <t>1139.</t>
  </si>
  <si>
    <t>1639.</t>
  </si>
  <si>
    <t>140.</t>
  </si>
  <si>
    <t>640.</t>
  </si>
  <si>
    <t>1140.</t>
  </si>
  <si>
    <t>1640.</t>
  </si>
  <si>
    <t>141.</t>
  </si>
  <si>
    <t>641.</t>
  </si>
  <si>
    <t>1141.</t>
  </si>
  <si>
    <t>1641.</t>
  </si>
  <si>
    <t>142.</t>
  </si>
  <si>
    <t>642.</t>
  </si>
  <si>
    <t>1142.</t>
  </si>
  <si>
    <t>1642.</t>
  </si>
  <si>
    <t>143.</t>
  </si>
  <si>
    <t>643.</t>
  </si>
  <si>
    <t>1143.</t>
  </si>
  <si>
    <t>1643.</t>
  </si>
  <si>
    <t>144.</t>
  </si>
  <si>
    <t>644.</t>
  </si>
  <si>
    <t>1144.</t>
  </si>
  <si>
    <t>1644.</t>
  </si>
  <si>
    <t>145.</t>
  </si>
  <si>
    <t>645.</t>
  </si>
  <si>
    <t>1145.</t>
  </si>
  <si>
    <t>1645.</t>
  </si>
  <si>
    <t>146.</t>
  </si>
  <si>
    <t>646.</t>
  </si>
  <si>
    <t>1146.</t>
  </si>
  <si>
    <t>1646.</t>
  </si>
  <si>
    <t>147.</t>
  </si>
  <si>
    <t>647.</t>
  </si>
  <si>
    <t>1147.</t>
  </si>
  <si>
    <t>1647.</t>
  </si>
  <si>
    <t>148.</t>
  </si>
  <si>
    <t>648.</t>
  </si>
  <si>
    <t>1148.</t>
  </si>
  <si>
    <t>1648.</t>
  </si>
  <si>
    <t>149.</t>
  </si>
  <si>
    <t>649.</t>
  </si>
  <si>
    <t>1149.</t>
  </si>
  <si>
    <t>1649.</t>
  </si>
  <si>
    <t>150.</t>
  </si>
  <si>
    <t>650.</t>
  </si>
  <si>
    <t>1150.</t>
  </si>
  <si>
    <t>1650.</t>
  </si>
  <si>
    <t>151.</t>
  </si>
  <si>
    <t>651.</t>
  </si>
  <si>
    <t>1151.</t>
  </si>
  <si>
    <t>1651.</t>
  </si>
  <si>
    <t>152.</t>
  </si>
  <si>
    <t>652.</t>
  </si>
  <si>
    <t>1152.</t>
  </si>
  <si>
    <t>1652.</t>
  </si>
  <si>
    <t>153.</t>
  </si>
  <si>
    <t>653.</t>
  </si>
  <si>
    <t>1153.</t>
  </si>
  <si>
    <t>1653.</t>
  </si>
  <si>
    <t>154.</t>
  </si>
  <si>
    <t>654.</t>
  </si>
  <si>
    <t>1154.</t>
  </si>
  <si>
    <t>1654.</t>
  </si>
  <si>
    <t>155.</t>
  </si>
  <si>
    <t>655.</t>
  </si>
  <si>
    <t>1155.</t>
  </si>
  <si>
    <t>1655.</t>
  </si>
  <si>
    <t>156.</t>
  </si>
  <si>
    <t>656.</t>
  </si>
  <si>
    <t>1156.</t>
  </si>
  <si>
    <t>1656.</t>
  </si>
  <si>
    <t>157.</t>
  </si>
  <si>
    <t>657.</t>
  </si>
  <si>
    <t>1157.</t>
  </si>
  <si>
    <t>1657.</t>
  </si>
  <si>
    <t>158.</t>
  </si>
  <si>
    <t>658.</t>
  </si>
  <si>
    <t>1158.</t>
  </si>
  <si>
    <t>1658.</t>
  </si>
  <si>
    <t>159.</t>
  </si>
  <si>
    <t>659.</t>
  </si>
  <si>
    <t>1159.</t>
  </si>
  <si>
    <t>1659.</t>
  </si>
  <si>
    <t>160.</t>
  </si>
  <si>
    <t>660.</t>
  </si>
  <si>
    <t>1160.</t>
  </si>
  <si>
    <t>1660.</t>
  </si>
  <si>
    <t>161.</t>
  </si>
  <si>
    <t>661.</t>
  </si>
  <si>
    <t>1161.</t>
  </si>
  <si>
    <t>1661.</t>
  </si>
  <si>
    <t>162.</t>
  </si>
  <si>
    <t>662.</t>
  </si>
  <si>
    <t>1162.</t>
  </si>
  <si>
    <t>1662.</t>
  </si>
  <si>
    <t>163.</t>
  </si>
  <si>
    <t>663.</t>
  </si>
  <si>
    <t>1163.</t>
  </si>
  <si>
    <t>1663.</t>
  </si>
  <si>
    <t>164.</t>
  </si>
  <si>
    <t>664.</t>
  </si>
  <si>
    <t>1164.</t>
  </si>
  <si>
    <t>1664.</t>
  </si>
  <si>
    <t>165.</t>
  </si>
  <si>
    <t>665.</t>
  </si>
  <si>
    <t>1165.</t>
  </si>
  <si>
    <t>1665.</t>
  </si>
  <si>
    <t>166.</t>
  </si>
  <si>
    <t>666.</t>
  </si>
  <si>
    <t>1166.</t>
  </si>
  <si>
    <t>1666.</t>
  </si>
  <si>
    <t>167.</t>
  </si>
  <si>
    <t>667.</t>
  </si>
  <si>
    <t>1167.</t>
  </si>
  <si>
    <t>1667.</t>
  </si>
  <si>
    <t>168.</t>
  </si>
  <si>
    <t>668.</t>
  </si>
  <si>
    <t>1168.</t>
  </si>
  <si>
    <t>1668.</t>
  </si>
  <si>
    <t>169.</t>
  </si>
  <si>
    <t>669.</t>
  </si>
  <si>
    <t>1169.</t>
  </si>
  <si>
    <t>1669.</t>
  </si>
  <si>
    <t>170.</t>
  </si>
  <si>
    <t>670.</t>
  </si>
  <si>
    <t>1170.</t>
  </si>
  <si>
    <t>1670.</t>
  </si>
  <si>
    <t>171.</t>
  </si>
  <si>
    <t>671.</t>
  </si>
  <si>
    <t>1171.</t>
  </si>
  <si>
    <t>1671.</t>
  </si>
  <si>
    <t>172.</t>
  </si>
  <si>
    <t>672.</t>
  </si>
  <si>
    <t>1172.</t>
  </si>
  <si>
    <t>1672.</t>
  </si>
  <si>
    <t>173.</t>
  </si>
  <si>
    <t>673.</t>
  </si>
  <si>
    <t>1173.</t>
  </si>
  <si>
    <t>1673.</t>
  </si>
  <si>
    <t>174.</t>
  </si>
  <si>
    <t>674.</t>
  </si>
  <si>
    <t>1174.</t>
  </si>
  <si>
    <t>1674.</t>
  </si>
  <si>
    <t>175.</t>
  </si>
  <si>
    <t>675.</t>
  </si>
  <si>
    <t>1175.</t>
  </si>
  <si>
    <t>1675.</t>
  </si>
  <si>
    <t>176.</t>
  </si>
  <si>
    <t>676.</t>
  </si>
  <si>
    <t>1176.</t>
  </si>
  <si>
    <t>1676.</t>
  </si>
  <si>
    <t>177.</t>
  </si>
  <si>
    <t>677.</t>
  </si>
  <si>
    <t>1177.</t>
  </si>
  <si>
    <t>1677.</t>
  </si>
  <si>
    <t>178.</t>
  </si>
  <si>
    <t>678.</t>
  </si>
  <si>
    <t>1178.</t>
  </si>
  <si>
    <t>1678.</t>
  </si>
  <si>
    <t>179.</t>
  </si>
  <si>
    <t>679.</t>
  </si>
  <si>
    <t>1179.</t>
  </si>
  <si>
    <t>1679.</t>
  </si>
  <si>
    <t>180.</t>
  </si>
  <si>
    <t>680.</t>
  </si>
  <si>
    <t>1180.</t>
  </si>
  <si>
    <t>1680.</t>
  </si>
  <si>
    <t>181.</t>
  </si>
  <si>
    <t>681.</t>
  </si>
  <si>
    <t>1181.</t>
  </si>
  <si>
    <t>1681.</t>
  </si>
  <si>
    <t>182.</t>
  </si>
  <si>
    <t>682.</t>
  </si>
  <si>
    <t>1182.</t>
  </si>
  <si>
    <t>1682.</t>
  </si>
  <si>
    <t>183.</t>
  </si>
  <si>
    <t>683.</t>
  </si>
  <si>
    <t>1183.</t>
  </si>
  <si>
    <t>1683.</t>
  </si>
  <si>
    <t>184.</t>
  </si>
  <si>
    <t>684.</t>
  </si>
  <si>
    <t>1184.</t>
  </si>
  <si>
    <t>1684.</t>
  </si>
  <si>
    <t>185.</t>
  </si>
  <si>
    <t>685.</t>
  </si>
  <si>
    <t>1185.</t>
  </si>
  <si>
    <t>1685.</t>
  </si>
  <si>
    <t>186.</t>
  </si>
  <si>
    <t>686.</t>
  </si>
  <si>
    <t>1186.</t>
  </si>
  <si>
    <t>1686.</t>
  </si>
  <si>
    <t>187.</t>
  </si>
  <si>
    <t>687.</t>
  </si>
  <si>
    <t>1187.</t>
  </si>
  <si>
    <t>1687.</t>
  </si>
  <si>
    <t>188.</t>
  </si>
  <si>
    <t>688.</t>
  </si>
  <si>
    <t>1188.</t>
  </si>
  <si>
    <t>1688.</t>
  </si>
  <si>
    <t>189.</t>
  </si>
  <si>
    <t>689.</t>
  </si>
  <si>
    <t>1189.</t>
  </si>
  <si>
    <t>1689.</t>
  </si>
  <si>
    <t>190.</t>
  </si>
  <si>
    <t>690.</t>
  </si>
  <si>
    <t>1190.</t>
  </si>
  <si>
    <t>1690.</t>
  </si>
  <si>
    <t>191.</t>
  </si>
  <si>
    <t>691.</t>
  </si>
  <si>
    <t>1191.</t>
  </si>
  <si>
    <t>1691.</t>
  </si>
  <si>
    <t>192.</t>
  </si>
  <si>
    <t>692.</t>
  </si>
  <si>
    <t>1192.</t>
  </si>
  <si>
    <t>1692.</t>
  </si>
  <si>
    <t>193.</t>
  </si>
  <si>
    <t>693.</t>
  </si>
  <si>
    <t>1193.</t>
  </si>
  <si>
    <t>1693.</t>
  </si>
  <si>
    <t>194.</t>
  </si>
  <si>
    <t>694.</t>
  </si>
  <si>
    <t>1194.</t>
  </si>
  <si>
    <t>1694.</t>
  </si>
  <si>
    <t>195.</t>
  </si>
  <si>
    <t>695.</t>
  </si>
  <si>
    <t>1195.</t>
  </si>
  <si>
    <t>1695.</t>
  </si>
  <si>
    <t>196.</t>
  </si>
  <si>
    <t>696.</t>
  </si>
  <si>
    <t>1196.</t>
  </si>
  <si>
    <t>1696.</t>
  </si>
  <si>
    <t>197.</t>
  </si>
  <si>
    <t>697.</t>
  </si>
  <si>
    <t>1197.</t>
  </si>
  <si>
    <t>1697.</t>
  </si>
  <si>
    <t>198.</t>
  </si>
  <si>
    <t>698.</t>
  </si>
  <si>
    <t>1198.</t>
  </si>
  <si>
    <t>1698.</t>
  </si>
  <si>
    <t>199.</t>
  </si>
  <si>
    <t>699.</t>
  </si>
  <si>
    <t>1199.</t>
  </si>
  <si>
    <t>1699.</t>
  </si>
  <si>
    <t>200.</t>
  </si>
  <si>
    <t>700.</t>
  </si>
  <si>
    <t>1200.</t>
  </si>
  <si>
    <t>1700.</t>
  </si>
  <si>
    <t>201.</t>
  </si>
  <si>
    <t>701.</t>
  </si>
  <si>
    <t>1201.</t>
  </si>
  <si>
    <t>1701.</t>
  </si>
  <si>
    <t>202.</t>
  </si>
  <si>
    <t>702.</t>
  </si>
  <si>
    <t>1202.</t>
  </si>
  <si>
    <t>1702.</t>
  </si>
  <si>
    <t>203.</t>
  </si>
  <si>
    <t>703.</t>
  </si>
  <si>
    <t>1203.</t>
  </si>
  <si>
    <t>1703.</t>
  </si>
  <si>
    <t>204.</t>
  </si>
  <si>
    <t>704.</t>
  </si>
  <si>
    <t>1204.</t>
  </si>
  <si>
    <t>1704.</t>
  </si>
  <si>
    <t>205.</t>
  </si>
  <si>
    <t>705.</t>
  </si>
  <si>
    <t>1205.</t>
  </si>
  <si>
    <t>1705.</t>
  </si>
  <si>
    <t>206.</t>
  </si>
  <si>
    <t>706.</t>
  </si>
  <si>
    <t>1206.</t>
  </si>
  <si>
    <t>1706.</t>
  </si>
  <si>
    <t>207.</t>
  </si>
  <si>
    <t>707.</t>
  </si>
  <si>
    <t>1207.</t>
  </si>
  <si>
    <t>1707.</t>
  </si>
  <si>
    <t>208.</t>
  </si>
  <si>
    <t>708.</t>
  </si>
  <si>
    <t>1208.</t>
  </si>
  <si>
    <t>1708.</t>
  </si>
  <si>
    <t>209.</t>
  </si>
  <si>
    <t>709.</t>
  </si>
  <si>
    <t>1209.</t>
  </si>
  <si>
    <t>1709.</t>
  </si>
  <si>
    <t>210.</t>
  </si>
  <si>
    <t>710.</t>
  </si>
  <si>
    <t>1210.</t>
  </si>
  <si>
    <t>1710.</t>
  </si>
  <si>
    <t>211.</t>
  </si>
  <si>
    <t>711.</t>
  </si>
  <si>
    <t>1211.</t>
  </si>
  <si>
    <t>1711.</t>
  </si>
  <si>
    <t>212.</t>
  </si>
  <si>
    <t>712.</t>
  </si>
  <si>
    <t>1212.</t>
  </si>
  <si>
    <t>1712.</t>
  </si>
  <si>
    <t>213.</t>
  </si>
  <si>
    <t>713.</t>
  </si>
  <si>
    <t>1213.</t>
  </si>
  <si>
    <t>1713.</t>
  </si>
  <si>
    <t>214.</t>
  </si>
  <si>
    <t>714.</t>
  </si>
  <si>
    <t>1214.</t>
  </si>
  <si>
    <t>1714.</t>
  </si>
  <si>
    <t>215.</t>
  </si>
  <si>
    <t>715.</t>
  </si>
  <si>
    <t>1215.</t>
  </si>
  <si>
    <t>1715.</t>
  </si>
  <si>
    <t>216.</t>
  </si>
  <si>
    <t>716.</t>
  </si>
  <si>
    <t>1216.</t>
  </si>
  <si>
    <t>1716.</t>
  </si>
  <si>
    <t>217.</t>
  </si>
  <si>
    <t>717.</t>
  </si>
  <si>
    <t>1217.</t>
  </si>
  <si>
    <t>1717.</t>
  </si>
  <si>
    <t>218.</t>
  </si>
  <si>
    <t>718.</t>
  </si>
  <si>
    <t>1218.</t>
  </si>
  <si>
    <t>1718.</t>
  </si>
  <si>
    <t>219.</t>
  </si>
  <si>
    <t>719.</t>
  </si>
  <si>
    <t>1219.</t>
  </si>
  <si>
    <t>1719.</t>
  </si>
  <si>
    <t>220.</t>
  </si>
  <si>
    <t>720.</t>
  </si>
  <si>
    <t>1220.</t>
  </si>
  <si>
    <t>1720.</t>
  </si>
  <si>
    <t>221.</t>
  </si>
  <si>
    <t>721.</t>
  </si>
  <si>
    <t>1221.</t>
  </si>
  <si>
    <t>1721.</t>
  </si>
  <si>
    <t>222.</t>
  </si>
  <si>
    <t>722.</t>
  </si>
  <si>
    <t>1222.</t>
  </si>
  <si>
    <t>1722.</t>
  </si>
  <si>
    <t>223.</t>
  </si>
  <si>
    <t>723.</t>
  </si>
  <si>
    <t>1223.</t>
  </si>
  <si>
    <t>1723.</t>
  </si>
  <si>
    <t>224.</t>
  </si>
  <si>
    <t>724.</t>
  </si>
  <si>
    <t>1224.</t>
  </si>
  <si>
    <t>1724.</t>
  </si>
  <si>
    <t>225.</t>
  </si>
  <si>
    <t>725.</t>
  </si>
  <si>
    <t>1225.</t>
  </si>
  <si>
    <t>1725.</t>
  </si>
  <si>
    <t>226.</t>
  </si>
  <si>
    <t>726.</t>
  </si>
  <si>
    <t>1226.</t>
  </si>
  <si>
    <t>1726.</t>
  </si>
  <si>
    <t>227.</t>
  </si>
  <si>
    <t>727.</t>
  </si>
  <si>
    <t>1227.</t>
  </si>
  <si>
    <t>1727.</t>
  </si>
  <si>
    <t>228.</t>
  </si>
  <si>
    <t>728.</t>
  </si>
  <si>
    <t>1228.</t>
  </si>
  <si>
    <t>1728.</t>
  </si>
  <si>
    <t>229.</t>
  </si>
  <si>
    <t>729.</t>
  </si>
  <si>
    <t>1229.</t>
  </si>
  <si>
    <t>1729.</t>
  </si>
  <si>
    <t>230.</t>
  </si>
  <si>
    <t>730.</t>
  </si>
  <si>
    <t>1230.</t>
  </si>
  <si>
    <t>1730.</t>
  </si>
  <si>
    <t>231.</t>
  </si>
  <si>
    <t>731.</t>
  </si>
  <si>
    <t>1231.</t>
  </si>
  <si>
    <t>1731.</t>
  </si>
  <si>
    <t>232.</t>
  </si>
  <si>
    <t>732.</t>
  </si>
  <si>
    <t>1232.</t>
  </si>
  <si>
    <t>1732.</t>
  </si>
  <si>
    <t>233.</t>
  </si>
  <si>
    <t>733.</t>
  </si>
  <si>
    <t>1233.</t>
  </si>
  <si>
    <t>1733.</t>
  </si>
  <si>
    <t>234.</t>
  </si>
  <si>
    <t>734.</t>
  </si>
  <si>
    <t>1234.</t>
  </si>
  <si>
    <t>1734.</t>
  </si>
  <si>
    <t>235.</t>
  </si>
  <si>
    <t>735.</t>
  </si>
  <si>
    <t>1235.</t>
  </si>
  <si>
    <t>1735.</t>
  </si>
  <si>
    <t>236.</t>
  </si>
  <si>
    <t>736.</t>
  </si>
  <si>
    <t>1236.</t>
  </si>
  <si>
    <t>1736.</t>
  </si>
  <si>
    <t>237.</t>
  </si>
  <si>
    <t>737.</t>
  </si>
  <si>
    <t>1237.</t>
  </si>
  <si>
    <t>1737.</t>
  </si>
  <si>
    <t>238.</t>
  </si>
  <si>
    <t>738.</t>
  </si>
  <si>
    <t>1238.</t>
  </si>
  <si>
    <t>1738.</t>
  </si>
  <si>
    <t>239.</t>
  </si>
  <si>
    <t>739.</t>
  </si>
  <si>
    <t>1239.</t>
  </si>
  <si>
    <t>1739.</t>
  </si>
  <si>
    <t>240.</t>
  </si>
  <si>
    <t>740.</t>
  </si>
  <si>
    <t>1240.</t>
  </si>
  <si>
    <t>1740.</t>
  </si>
  <si>
    <t>241.</t>
  </si>
  <si>
    <t>741.</t>
  </si>
  <si>
    <t>1241.</t>
  </si>
  <si>
    <t>1741.</t>
  </si>
  <si>
    <t>242.</t>
  </si>
  <si>
    <t>742.</t>
  </si>
  <si>
    <t>1242.</t>
  </si>
  <si>
    <t>1742.</t>
  </si>
  <si>
    <t>243.</t>
  </si>
  <si>
    <t>743.</t>
  </si>
  <si>
    <t>1243.</t>
  </si>
  <si>
    <t>1743.</t>
  </si>
  <si>
    <t>244.</t>
  </si>
  <si>
    <t>744.</t>
  </si>
  <si>
    <t>1244.</t>
  </si>
  <si>
    <t>1744.</t>
  </si>
  <si>
    <t>245.</t>
  </si>
  <si>
    <t>745.</t>
  </si>
  <si>
    <t>1245.</t>
  </si>
  <si>
    <t>1745.</t>
  </si>
  <si>
    <t>246.</t>
  </si>
  <si>
    <t>746.</t>
  </si>
  <si>
    <t>1246.</t>
  </si>
  <si>
    <t>1746.</t>
  </si>
  <si>
    <t>247.</t>
  </si>
  <si>
    <t>747.</t>
  </si>
  <si>
    <t>1247.</t>
  </si>
  <si>
    <t>1747.</t>
  </si>
  <si>
    <t>248.</t>
  </si>
  <si>
    <t>748.</t>
  </si>
  <si>
    <t>1248.</t>
  </si>
  <si>
    <t>1748.</t>
  </si>
  <si>
    <t>249.</t>
  </si>
  <si>
    <t>749.</t>
  </si>
  <si>
    <t>1249.</t>
  </si>
  <si>
    <t>1749.</t>
  </si>
  <si>
    <t>250.</t>
  </si>
  <si>
    <t>750.</t>
  </si>
  <si>
    <t>1250.</t>
  </si>
  <si>
    <t>1750.</t>
  </si>
  <si>
    <t>251.</t>
  </si>
  <si>
    <t>751.</t>
  </si>
  <si>
    <t>1251.</t>
  </si>
  <si>
    <t>1751.</t>
  </si>
  <si>
    <t>252.</t>
  </si>
  <si>
    <t>752.</t>
  </si>
  <si>
    <t>1252.</t>
  </si>
  <si>
    <t>1752.</t>
  </si>
  <si>
    <t>253.</t>
  </si>
  <si>
    <t>753.</t>
  </si>
  <si>
    <t>1253.</t>
  </si>
  <si>
    <t>1753.</t>
  </si>
  <si>
    <t>254.</t>
  </si>
  <si>
    <t>754.</t>
  </si>
  <si>
    <t>1254.</t>
  </si>
  <si>
    <t>1754.</t>
  </si>
  <si>
    <t>255.</t>
  </si>
  <si>
    <t>755.</t>
  </si>
  <si>
    <t>1255.</t>
  </si>
  <si>
    <t>1755.</t>
  </si>
  <si>
    <t>256.</t>
  </si>
  <si>
    <t>756.</t>
  </si>
  <si>
    <t>1256.</t>
  </si>
  <si>
    <t>1756.</t>
  </si>
  <si>
    <t>257.</t>
  </si>
  <si>
    <t>757.</t>
  </si>
  <si>
    <t>1257.</t>
  </si>
  <si>
    <t>1757.</t>
  </si>
  <si>
    <t>258.</t>
  </si>
  <si>
    <t>758.</t>
  </si>
  <si>
    <t>1258.</t>
  </si>
  <si>
    <t>1758.</t>
  </si>
  <si>
    <t>259.</t>
  </si>
  <si>
    <t>759.</t>
  </si>
  <si>
    <t>1259.</t>
  </si>
  <si>
    <t>1759.</t>
  </si>
  <si>
    <t>260.</t>
  </si>
  <si>
    <t>760.</t>
  </si>
  <si>
    <t>1260.</t>
  </si>
  <si>
    <t>1760.</t>
  </si>
  <si>
    <t>261.</t>
  </si>
  <si>
    <t>761.</t>
  </si>
  <si>
    <t>1261.</t>
  </si>
  <si>
    <t>1761.</t>
  </si>
  <si>
    <t>262.</t>
  </si>
  <si>
    <t>762.</t>
  </si>
  <si>
    <t>1262.</t>
  </si>
  <si>
    <t>1762.</t>
  </si>
  <si>
    <t>263.</t>
  </si>
  <si>
    <t>763.</t>
  </si>
  <si>
    <t>1263.</t>
  </si>
  <si>
    <t>1763.</t>
  </si>
  <si>
    <t>264.</t>
  </si>
  <si>
    <t>764.</t>
  </si>
  <si>
    <t>1264.</t>
  </si>
  <si>
    <t>1764.</t>
  </si>
  <si>
    <t>265.</t>
  </si>
  <si>
    <t>765.</t>
  </si>
  <si>
    <t>1265.</t>
  </si>
  <si>
    <t>1765.</t>
  </si>
  <si>
    <t>266.</t>
  </si>
  <si>
    <t>766.</t>
  </si>
  <si>
    <t>1266.</t>
  </si>
  <si>
    <t>1766.</t>
  </si>
  <si>
    <t>267.</t>
  </si>
  <si>
    <t>767.</t>
  </si>
  <si>
    <t>1267.</t>
  </si>
  <si>
    <t>1767.</t>
  </si>
  <si>
    <t>268.</t>
  </si>
  <si>
    <t>768.</t>
  </si>
  <si>
    <t>1268.</t>
  </si>
  <si>
    <t>1768.</t>
  </si>
  <si>
    <t>269.</t>
  </si>
  <si>
    <t>769.</t>
  </si>
  <si>
    <t>1269.</t>
  </si>
  <si>
    <t>1769.</t>
  </si>
  <si>
    <t>270.</t>
  </si>
  <si>
    <t>770.</t>
  </si>
  <si>
    <t>1270.</t>
  </si>
  <si>
    <t>1770.</t>
  </si>
  <si>
    <t>271.</t>
  </si>
  <si>
    <t>771.</t>
  </si>
  <si>
    <t>1271.</t>
  </si>
  <si>
    <t>1771.</t>
  </si>
  <si>
    <t>272.</t>
  </si>
  <si>
    <t>772.</t>
  </si>
  <si>
    <t>1272.</t>
  </si>
  <si>
    <t>1772.</t>
  </si>
  <si>
    <t>273.</t>
  </si>
  <si>
    <t>773.</t>
  </si>
  <si>
    <t>1273.</t>
  </si>
  <si>
    <t>1773.</t>
  </si>
  <si>
    <t>274.</t>
  </si>
  <si>
    <t>774.</t>
  </si>
  <si>
    <t>1274.</t>
  </si>
  <si>
    <t>1774.</t>
  </si>
  <si>
    <t>275.</t>
  </si>
  <si>
    <t>775.</t>
  </si>
  <si>
    <t>1275.</t>
  </si>
  <si>
    <t>1775.</t>
  </si>
  <si>
    <t>276.</t>
  </si>
  <si>
    <t>776.</t>
  </si>
  <si>
    <t>1276.</t>
  </si>
  <si>
    <t>1776.</t>
  </si>
  <si>
    <t>277.</t>
  </si>
  <si>
    <t>777.</t>
  </si>
  <si>
    <t>1277.</t>
  </si>
  <si>
    <t>1777.</t>
  </si>
  <si>
    <t>278.</t>
  </si>
  <si>
    <t>778.</t>
  </si>
  <si>
    <t>1278.</t>
  </si>
  <si>
    <t>1778.</t>
  </si>
  <si>
    <t>279.</t>
  </si>
  <si>
    <t>779.</t>
  </si>
  <si>
    <t>1279.</t>
  </si>
  <si>
    <t>1779.</t>
  </si>
  <si>
    <t>280.</t>
  </si>
  <si>
    <t>780.</t>
  </si>
  <si>
    <t>1280.</t>
  </si>
  <si>
    <t>1780.</t>
  </si>
  <si>
    <t>281.</t>
  </si>
  <si>
    <t>781.</t>
  </si>
  <si>
    <t>1281.</t>
  </si>
  <si>
    <t>1781.</t>
  </si>
  <si>
    <t>282.</t>
  </si>
  <si>
    <t>782.</t>
  </si>
  <si>
    <t>1282.</t>
  </si>
  <si>
    <t>1782.</t>
  </si>
  <si>
    <t>283.</t>
  </si>
  <si>
    <t>783.</t>
  </si>
  <si>
    <t>1283.</t>
  </si>
  <si>
    <t>1783.</t>
  </si>
  <si>
    <t>284.</t>
  </si>
  <si>
    <t>784.</t>
  </si>
  <si>
    <t>1284.</t>
  </si>
  <si>
    <t>1784.</t>
  </si>
  <si>
    <t>285.</t>
  </si>
  <si>
    <t>785.</t>
  </si>
  <si>
    <t>1285.</t>
  </si>
  <si>
    <t>1785.</t>
  </si>
  <si>
    <t>286.</t>
  </si>
  <si>
    <t>786.</t>
  </si>
  <si>
    <t>1286.</t>
  </si>
  <si>
    <t>1786.</t>
  </si>
  <si>
    <t>287.</t>
  </si>
  <si>
    <t>787.</t>
  </si>
  <si>
    <t>1287.</t>
  </si>
  <si>
    <t>1787.</t>
  </si>
  <si>
    <t>288.</t>
  </si>
  <si>
    <t>788.</t>
  </si>
  <si>
    <t>1288.</t>
  </si>
  <si>
    <t>1788.</t>
  </si>
  <si>
    <t>289.</t>
  </si>
  <si>
    <t>789.</t>
  </si>
  <si>
    <t>1289.</t>
  </si>
  <si>
    <t>1789.</t>
  </si>
  <si>
    <t>290.</t>
  </si>
  <si>
    <t>790.</t>
  </si>
  <si>
    <t>1290.</t>
  </si>
  <si>
    <t>1790.</t>
  </si>
  <si>
    <t>291.</t>
  </si>
  <si>
    <t>791.</t>
  </si>
  <si>
    <t>1291.</t>
  </si>
  <si>
    <t>1791.</t>
  </si>
  <si>
    <t>292.</t>
  </si>
  <si>
    <t>792.</t>
  </si>
  <si>
    <t>1292.</t>
  </si>
  <si>
    <t>1792.</t>
  </si>
  <si>
    <t>293.</t>
  </si>
  <si>
    <t>793.</t>
  </si>
  <si>
    <t>1293.</t>
  </si>
  <si>
    <t>1793.</t>
  </si>
  <si>
    <t>294.</t>
  </si>
  <si>
    <t>794.</t>
  </si>
  <si>
    <t>1294.</t>
  </si>
  <si>
    <t>1794.</t>
  </si>
  <si>
    <t>295.</t>
  </si>
  <si>
    <t>795.</t>
  </si>
  <si>
    <t>1295.</t>
  </si>
  <si>
    <t>1795.</t>
  </si>
  <si>
    <t>296.</t>
  </si>
  <si>
    <t>796.</t>
  </si>
  <si>
    <t>1296.</t>
  </si>
  <si>
    <t>1796.</t>
  </si>
  <si>
    <t>297.</t>
  </si>
  <si>
    <t>797.</t>
  </si>
  <si>
    <t>1297.</t>
  </si>
  <si>
    <t>1797.</t>
  </si>
  <si>
    <t>298.</t>
  </si>
  <si>
    <t>798.</t>
  </si>
  <si>
    <t>1298.</t>
  </si>
  <si>
    <t>1798.</t>
  </si>
  <si>
    <t>299.</t>
  </si>
  <si>
    <t>799.</t>
  </si>
  <si>
    <t>1299.</t>
  </si>
  <si>
    <t>1799.</t>
  </si>
  <si>
    <t>300.</t>
  </si>
  <si>
    <t>800.</t>
  </si>
  <si>
    <t>1300.</t>
  </si>
  <si>
    <t>1800.</t>
  </si>
  <si>
    <t>301.</t>
  </si>
  <si>
    <t>801.</t>
  </si>
  <si>
    <t>1301.</t>
  </si>
  <si>
    <t>1801.</t>
  </si>
  <si>
    <t>302.</t>
  </si>
  <si>
    <t>802.</t>
  </si>
  <si>
    <t>1302.</t>
  </si>
  <si>
    <t>1802.</t>
  </si>
  <si>
    <t>303.</t>
  </si>
  <si>
    <t>803.</t>
  </si>
  <si>
    <t>1303.</t>
  </si>
  <si>
    <t>1803.</t>
  </si>
  <si>
    <t>304.</t>
  </si>
  <si>
    <t>804.</t>
  </si>
  <si>
    <t>1304.</t>
  </si>
  <si>
    <t>1804.</t>
  </si>
  <si>
    <t>305.</t>
  </si>
  <si>
    <t>805.</t>
  </si>
  <si>
    <t>1305.</t>
  </si>
  <si>
    <t>1805.</t>
  </si>
  <si>
    <t>306.</t>
  </si>
  <si>
    <t>806.</t>
  </si>
  <si>
    <t>1306.</t>
  </si>
  <si>
    <t>1806.</t>
  </si>
  <si>
    <t>307.</t>
  </si>
  <si>
    <t>807.</t>
  </si>
  <si>
    <t>1307.</t>
  </si>
  <si>
    <t>1807.</t>
  </si>
  <si>
    <t>308.</t>
  </si>
  <si>
    <t>808.</t>
  </si>
  <si>
    <t>1308.</t>
  </si>
  <si>
    <t>1808.</t>
  </si>
  <si>
    <t>309.</t>
  </si>
  <si>
    <t>809.</t>
  </si>
  <si>
    <t>1309.</t>
  </si>
  <si>
    <t>1809.</t>
  </si>
  <si>
    <t>310.</t>
  </si>
  <si>
    <t>810.</t>
  </si>
  <si>
    <t>1310.</t>
  </si>
  <si>
    <t>1810.</t>
  </si>
  <si>
    <t>311.</t>
  </si>
  <si>
    <t>811.</t>
  </si>
  <si>
    <t>1311.</t>
  </si>
  <si>
    <t>1811.</t>
  </si>
  <si>
    <t>312.</t>
  </si>
  <si>
    <t>812.</t>
  </si>
  <si>
    <t>1312.</t>
  </si>
  <si>
    <t>1812.</t>
  </si>
  <si>
    <t>313.</t>
  </si>
  <si>
    <t>813.</t>
  </si>
  <si>
    <t>1313.</t>
  </si>
  <si>
    <t>1813.</t>
  </si>
  <si>
    <t>314.</t>
  </si>
  <si>
    <t>814.</t>
  </si>
  <si>
    <t>1314.</t>
  </si>
  <si>
    <t>1814.</t>
  </si>
  <si>
    <t>315.</t>
  </si>
  <si>
    <t>815.</t>
  </si>
  <si>
    <t>1315.</t>
  </si>
  <si>
    <t>1815.</t>
  </si>
  <si>
    <t>316.</t>
  </si>
  <si>
    <t>816.</t>
  </si>
  <si>
    <t>1316.</t>
  </si>
  <si>
    <t>1816.</t>
  </si>
  <si>
    <t>317.</t>
  </si>
  <si>
    <t>817.</t>
  </si>
  <si>
    <t>1317.</t>
  </si>
  <si>
    <t>1817.</t>
  </si>
  <si>
    <t>318.</t>
  </si>
  <si>
    <t>818.</t>
  </si>
  <si>
    <t>1318.</t>
  </si>
  <si>
    <t>1818.</t>
  </si>
  <si>
    <t>319.</t>
  </si>
  <si>
    <t>819.</t>
  </si>
  <si>
    <t>1319.</t>
  </si>
  <si>
    <t>1819.</t>
  </si>
  <si>
    <t>320.</t>
  </si>
  <si>
    <t>820.</t>
  </si>
  <si>
    <t>1320.</t>
  </si>
  <si>
    <t>1820.</t>
  </si>
  <si>
    <t>321.</t>
  </si>
  <si>
    <t>821.</t>
  </si>
  <si>
    <t>1321.</t>
  </si>
  <si>
    <t>1821.</t>
  </si>
  <si>
    <t>322.</t>
  </si>
  <si>
    <t>822.</t>
  </si>
  <si>
    <t>1322.</t>
  </si>
  <si>
    <t>1822.</t>
  </si>
  <si>
    <t>323.</t>
  </si>
  <si>
    <t>823.</t>
  </si>
  <si>
    <t>1323.</t>
  </si>
  <si>
    <t>1823.</t>
  </si>
  <si>
    <t>324.</t>
  </si>
  <si>
    <t>824.</t>
  </si>
  <si>
    <t>1324.</t>
  </si>
  <si>
    <t>1824.</t>
  </si>
  <si>
    <t>325.</t>
  </si>
  <si>
    <t>825.</t>
  </si>
  <si>
    <t>1325.</t>
  </si>
  <si>
    <t>1825.</t>
  </si>
  <si>
    <t>326.</t>
  </si>
  <si>
    <t>826.</t>
  </si>
  <si>
    <t>1326.</t>
  </si>
  <si>
    <t>1826.</t>
  </si>
  <si>
    <t>327.</t>
  </si>
  <si>
    <t>827.</t>
  </si>
  <si>
    <t>1327.</t>
  </si>
  <si>
    <t>1827.</t>
  </si>
  <si>
    <t>328.</t>
  </si>
  <si>
    <t>828.</t>
  </si>
  <si>
    <t>1328.</t>
  </si>
  <si>
    <t>1828.</t>
  </si>
  <si>
    <t>329.</t>
  </si>
  <si>
    <t>829.</t>
  </si>
  <si>
    <t>1329.</t>
  </si>
  <si>
    <t>1829.</t>
  </si>
  <si>
    <t>330.</t>
  </si>
  <si>
    <t>830.</t>
  </si>
  <si>
    <t>1330.</t>
  </si>
  <si>
    <t>1830.</t>
  </si>
  <si>
    <t>331.</t>
  </si>
  <si>
    <t>831.</t>
  </si>
  <si>
    <t>1331.</t>
  </si>
  <si>
    <t>1831.</t>
  </si>
  <si>
    <t>332.</t>
  </si>
  <si>
    <t>832.</t>
  </si>
  <si>
    <t>1332.</t>
  </si>
  <si>
    <t>1832.</t>
  </si>
  <si>
    <t>333.</t>
  </si>
  <si>
    <t>833.</t>
  </si>
  <si>
    <t>1333.</t>
  </si>
  <si>
    <t>1833.</t>
  </si>
  <si>
    <t>334.</t>
  </si>
  <si>
    <t>834.</t>
  </si>
  <si>
    <t>1334.</t>
  </si>
  <si>
    <t>1834.</t>
  </si>
  <si>
    <t>335.</t>
  </si>
  <si>
    <t>835.</t>
  </si>
  <si>
    <t>1335.</t>
  </si>
  <si>
    <t>1835.</t>
  </si>
  <si>
    <t>336.</t>
  </si>
  <si>
    <t>836.</t>
  </si>
  <si>
    <t>1336.</t>
  </si>
  <si>
    <t>1836.</t>
  </si>
  <si>
    <t>337.</t>
  </si>
  <si>
    <t>837.</t>
  </si>
  <si>
    <t>1337.</t>
  </si>
  <si>
    <t>1837.</t>
  </si>
  <si>
    <t>338.</t>
  </si>
  <si>
    <t>838.</t>
  </si>
  <si>
    <t>1338.</t>
  </si>
  <si>
    <t>1838.</t>
  </si>
  <si>
    <t>339.</t>
  </si>
  <si>
    <t>839.</t>
  </si>
  <si>
    <t>1339.</t>
  </si>
  <si>
    <t>1839.</t>
  </si>
  <si>
    <t>340.</t>
  </si>
  <si>
    <t>840.</t>
  </si>
  <si>
    <t>1340.</t>
  </si>
  <si>
    <t>1840.</t>
  </si>
  <si>
    <t>341.</t>
  </si>
  <si>
    <t>841.</t>
  </si>
  <si>
    <t>1341.</t>
  </si>
  <si>
    <t>1841.</t>
  </si>
  <si>
    <t>342.</t>
  </si>
  <si>
    <t>842.</t>
  </si>
  <si>
    <t>1342.</t>
  </si>
  <si>
    <t>1842.</t>
  </si>
  <si>
    <t>343.</t>
  </si>
  <si>
    <t>843.</t>
  </si>
  <si>
    <t>1343.</t>
  </si>
  <si>
    <t>1843.</t>
  </si>
  <si>
    <t>344.</t>
  </si>
  <si>
    <t>844.</t>
  </si>
  <si>
    <t>1344.</t>
  </si>
  <si>
    <t>1844.</t>
  </si>
  <si>
    <t>345.</t>
  </si>
  <si>
    <t>845.</t>
  </si>
  <si>
    <t>1345.</t>
  </si>
  <si>
    <t>1845.</t>
  </si>
  <si>
    <t>346.</t>
  </si>
  <si>
    <t>846.</t>
  </si>
  <si>
    <t>1346.</t>
  </si>
  <si>
    <t>1846.</t>
  </si>
  <si>
    <t>347.</t>
  </si>
  <si>
    <t>847.</t>
  </si>
  <si>
    <t>1347.</t>
  </si>
  <si>
    <t>1847.</t>
  </si>
  <si>
    <t>348.</t>
  </si>
  <si>
    <t>848.</t>
  </si>
  <si>
    <t>1348.</t>
  </si>
  <si>
    <t>1848.</t>
  </si>
  <si>
    <t>349.</t>
  </si>
  <si>
    <t>849.</t>
  </si>
  <si>
    <t>1349.</t>
  </si>
  <si>
    <t>1849.</t>
  </si>
  <si>
    <t>350.</t>
  </si>
  <si>
    <t>850.</t>
  </si>
  <si>
    <t>1350.</t>
  </si>
  <si>
    <t>1850.</t>
  </si>
  <si>
    <t>351.</t>
  </si>
  <si>
    <t>851.</t>
  </si>
  <si>
    <t>1351.</t>
  </si>
  <si>
    <t>1851.</t>
  </si>
  <si>
    <t>352.</t>
  </si>
  <si>
    <t>852.</t>
  </si>
  <si>
    <t>1352.</t>
  </si>
  <si>
    <t>1852.</t>
  </si>
  <si>
    <t>353.</t>
  </si>
  <si>
    <t>853.</t>
  </si>
  <si>
    <t>1353.</t>
  </si>
  <si>
    <t>1853.</t>
  </si>
  <si>
    <t>354.</t>
  </si>
  <si>
    <t>854.</t>
  </si>
  <si>
    <t>1354.</t>
  </si>
  <si>
    <t>1854.</t>
  </si>
  <si>
    <t>355.</t>
  </si>
  <si>
    <t>855.</t>
  </si>
  <si>
    <t>1355.</t>
  </si>
  <si>
    <t>1855.</t>
  </si>
  <si>
    <t>356.</t>
  </si>
  <si>
    <t>856.</t>
  </si>
  <si>
    <t>1356.</t>
  </si>
  <si>
    <t>1856.</t>
  </si>
  <si>
    <t>357.</t>
  </si>
  <si>
    <t>857.</t>
  </si>
  <si>
    <t>1357.</t>
  </si>
  <si>
    <t>1857.</t>
  </si>
  <si>
    <t>358.</t>
  </si>
  <si>
    <t>858.</t>
  </si>
  <si>
    <t>1358.</t>
  </si>
  <si>
    <t>1858.</t>
  </si>
  <si>
    <t>359.</t>
  </si>
  <si>
    <t>859.</t>
  </si>
  <si>
    <t>1359.</t>
  </si>
  <si>
    <t>1859.</t>
  </si>
  <si>
    <t>360.</t>
  </si>
  <si>
    <t>860.</t>
  </si>
  <si>
    <t>1360.</t>
  </si>
  <si>
    <t>1860.</t>
  </si>
  <si>
    <t>361.</t>
  </si>
  <si>
    <t>861.</t>
  </si>
  <si>
    <t>1361.</t>
  </si>
  <si>
    <t>1861.</t>
  </si>
  <si>
    <t>362.</t>
  </si>
  <si>
    <t>862.</t>
  </si>
  <si>
    <t>1362.</t>
  </si>
  <si>
    <t>1862.</t>
  </si>
  <si>
    <t>363.</t>
  </si>
  <si>
    <t>863.</t>
  </si>
  <si>
    <t>1363.</t>
  </si>
  <si>
    <t>1863.</t>
  </si>
  <si>
    <t>364.</t>
  </si>
  <si>
    <t>864.</t>
  </si>
  <si>
    <t>1364.</t>
  </si>
  <si>
    <t>1864.</t>
  </si>
  <si>
    <t>365.</t>
  </si>
  <si>
    <t>865.</t>
  </si>
  <si>
    <t>1365.</t>
  </si>
  <si>
    <t>1865.</t>
  </si>
  <si>
    <t>366.</t>
  </si>
  <si>
    <t>866.</t>
  </si>
  <si>
    <t>1366.</t>
  </si>
  <si>
    <t>1866.</t>
  </si>
  <si>
    <t>367.</t>
  </si>
  <si>
    <t>867.</t>
  </si>
  <si>
    <t>1367.</t>
  </si>
  <si>
    <t>1867.</t>
  </si>
  <si>
    <t>368.</t>
  </si>
  <si>
    <t>868.</t>
  </si>
  <si>
    <t>1368.</t>
  </si>
  <si>
    <t>1868.</t>
  </si>
  <si>
    <t>369.</t>
  </si>
  <si>
    <t>869.</t>
  </si>
  <si>
    <t>1369.</t>
  </si>
  <si>
    <t>1869.</t>
  </si>
  <si>
    <t>370.</t>
  </si>
  <si>
    <t>870.</t>
  </si>
  <si>
    <t>1370.</t>
  </si>
  <si>
    <t>1870.</t>
  </si>
  <si>
    <t>371.</t>
  </si>
  <si>
    <t>871.</t>
  </si>
  <si>
    <t>1371.</t>
  </si>
  <si>
    <t>1871.</t>
  </si>
  <si>
    <t>372.</t>
  </si>
  <si>
    <t>872.</t>
  </si>
  <si>
    <t>1372.</t>
  </si>
  <si>
    <t>1872.</t>
  </si>
  <si>
    <t>373.</t>
  </si>
  <si>
    <t>873.</t>
  </si>
  <si>
    <t>1373.</t>
  </si>
  <si>
    <t>1873.</t>
  </si>
  <si>
    <t>374.</t>
  </si>
  <si>
    <t>874.</t>
  </si>
  <si>
    <t>1374.</t>
  </si>
  <si>
    <t>1874.</t>
  </si>
  <si>
    <t>375.</t>
  </si>
  <si>
    <t>875.</t>
  </si>
  <si>
    <t>1375.</t>
  </si>
  <si>
    <t>1875.</t>
  </si>
  <si>
    <t>376.</t>
  </si>
  <si>
    <t>876.</t>
  </si>
  <si>
    <t>1376.</t>
  </si>
  <si>
    <t>1876.</t>
  </si>
  <si>
    <t>377.</t>
  </si>
  <si>
    <t>877.</t>
  </si>
  <si>
    <t>1377.</t>
  </si>
  <si>
    <t>1877.</t>
  </si>
  <si>
    <t>378.</t>
  </si>
  <si>
    <t>878.</t>
  </si>
  <si>
    <t>1378.</t>
  </si>
  <si>
    <t>1878.</t>
  </si>
  <si>
    <t>379.</t>
  </si>
  <si>
    <t>879.</t>
  </si>
  <si>
    <t>1379.</t>
  </si>
  <si>
    <t>1879.</t>
  </si>
  <si>
    <t>380.</t>
  </si>
  <si>
    <t>880.</t>
  </si>
  <si>
    <t>1380.</t>
  </si>
  <si>
    <t>1880.</t>
  </si>
  <si>
    <t>381.</t>
  </si>
  <si>
    <t>881.</t>
  </si>
  <si>
    <t>1381.</t>
  </si>
  <si>
    <t>1881.</t>
  </si>
  <si>
    <t>382.</t>
  </si>
  <si>
    <t>882.</t>
  </si>
  <si>
    <t>1382.</t>
  </si>
  <si>
    <t>1882.</t>
  </si>
  <si>
    <t>383.</t>
  </si>
  <si>
    <t>883.</t>
  </si>
  <si>
    <t>1383.</t>
  </si>
  <si>
    <t>1883.</t>
  </si>
  <si>
    <t>384.</t>
  </si>
  <si>
    <t>884.</t>
  </si>
  <si>
    <t>1384.</t>
  </si>
  <si>
    <t>1884.</t>
  </si>
  <si>
    <t>385.</t>
  </si>
  <si>
    <t>885.</t>
  </si>
  <si>
    <t>1385.</t>
  </si>
  <si>
    <t>1885.</t>
  </si>
  <si>
    <t>386.</t>
  </si>
  <si>
    <t>886.</t>
  </si>
  <si>
    <t>1386.</t>
  </si>
  <si>
    <t>1886.</t>
  </si>
  <si>
    <t>387.</t>
  </si>
  <si>
    <t>887.</t>
  </si>
  <si>
    <t>1387.</t>
  </si>
  <si>
    <t>1887.</t>
  </si>
  <si>
    <t>388.</t>
  </si>
  <si>
    <t>888.</t>
  </si>
  <si>
    <t>1388.</t>
  </si>
  <si>
    <t>1888.</t>
  </si>
  <si>
    <t>389.</t>
  </si>
  <si>
    <t>889.</t>
  </si>
  <si>
    <t>1389.</t>
  </si>
  <si>
    <t>1889.</t>
  </si>
  <si>
    <t>390.</t>
  </si>
  <si>
    <t>890.</t>
  </si>
  <si>
    <t>1390.</t>
  </si>
  <si>
    <t>1890.</t>
  </si>
  <si>
    <t>391.</t>
  </si>
  <si>
    <t>891.</t>
  </si>
  <si>
    <t>1391.</t>
  </si>
  <si>
    <t>1891.</t>
  </si>
  <si>
    <t>392.</t>
  </si>
  <si>
    <t>892.</t>
  </si>
  <si>
    <t>1392.</t>
  </si>
  <si>
    <t>1892.</t>
  </si>
  <si>
    <t>393.</t>
  </si>
  <si>
    <t>893.</t>
  </si>
  <si>
    <t>1393.</t>
  </si>
  <si>
    <t>1893.</t>
  </si>
  <si>
    <t>394.</t>
  </si>
  <si>
    <t>894.</t>
  </si>
  <si>
    <t>1394.</t>
  </si>
  <si>
    <t>1894.</t>
  </si>
  <si>
    <t>395.</t>
  </si>
  <si>
    <t>895.</t>
  </si>
  <si>
    <t>1395.</t>
  </si>
  <si>
    <t>1895.</t>
  </si>
  <si>
    <t>396.</t>
  </si>
  <si>
    <t>896.</t>
  </si>
  <si>
    <t>1396.</t>
  </si>
  <si>
    <t>1896.</t>
  </si>
  <si>
    <t>397.</t>
  </si>
  <si>
    <t>897.</t>
  </si>
  <si>
    <t>1397.</t>
  </si>
  <si>
    <t>1897.</t>
  </si>
  <si>
    <t>398.</t>
  </si>
  <si>
    <t>898.</t>
  </si>
  <si>
    <t>1398.</t>
  </si>
  <si>
    <t>1898.</t>
  </si>
  <si>
    <t>399.</t>
  </si>
  <si>
    <t>899.</t>
  </si>
  <si>
    <t>1399.</t>
  </si>
  <si>
    <t>1899.</t>
  </si>
  <si>
    <t>400.</t>
  </si>
  <si>
    <t>900.</t>
  </si>
  <si>
    <t>1400.</t>
  </si>
  <si>
    <t>1900.</t>
  </si>
  <si>
    <t>401.</t>
  </si>
  <si>
    <t>901.</t>
  </si>
  <si>
    <t>1401.</t>
  </si>
  <si>
    <t>1901.</t>
  </si>
  <si>
    <t>402.</t>
  </si>
  <si>
    <t>902.</t>
  </si>
  <si>
    <t>1402.</t>
  </si>
  <si>
    <t>1902.</t>
  </si>
  <si>
    <t>403.</t>
  </si>
  <si>
    <t>903.</t>
  </si>
  <si>
    <t>1403.</t>
  </si>
  <si>
    <t>1903.</t>
  </si>
  <si>
    <t>404.</t>
  </si>
  <si>
    <t>904.</t>
  </si>
  <si>
    <t>1404.</t>
  </si>
  <si>
    <t>1904.</t>
  </si>
  <si>
    <t>405.</t>
  </si>
  <si>
    <t>905.</t>
  </si>
  <si>
    <t>1405.</t>
  </si>
  <si>
    <t>1905.</t>
  </si>
  <si>
    <t>406.</t>
  </si>
  <si>
    <t>906.</t>
  </si>
  <si>
    <t>1406.</t>
  </si>
  <si>
    <t>1906.</t>
  </si>
  <si>
    <t>407.</t>
  </si>
  <si>
    <t>907.</t>
  </si>
  <si>
    <t>1407.</t>
  </si>
  <si>
    <t>1907.</t>
  </si>
  <si>
    <t>408.</t>
  </si>
  <si>
    <t>908.</t>
  </si>
  <si>
    <t>1408.</t>
  </si>
  <si>
    <t>1908.</t>
  </si>
  <si>
    <t>409.</t>
  </si>
  <si>
    <t>909.</t>
  </si>
  <si>
    <t>1409.</t>
  </si>
  <si>
    <t>1909.</t>
  </si>
  <si>
    <t>410.</t>
  </si>
  <si>
    <t>910.</t>
  </si>
  <si>
    <t>1410.</t>
  </si>
  <si>
    <t>1910.</t>
  </si>
  <si>
    <t>411.</t>
  </si>
  <si>
    <t>911.</t>
  </si>
  <si>
    <t>1411.</t>
  </si>
  <si>
    <t>1911.</t>
  </si>
  <si>
    <t>412.</t>
  </si>
  <si>
    <t>912.</t>
  </si>
  <si>
    <t>1412.</t>
  </si>
  <si>
    <t>1912.</t>
  </si>
  <si>
    <t>413.</t>
  </si>
  <si>
    <t>913.</t>
  </si>
  <si>
    <t>1413.</t>
  </si>
  <si>
    <t>1913.</t>
  </si>
  <si>
    <t>414.</t>
  </si>
  <si>
    <t>914.</t>
  </si>
  <si>
    <t>1414.</t>
  </si>
  <si>
    <t>1914.</t>
  </si>
  <si>
    <t>415.</t>
  </si>
  <si>
    <t>915.</t>
  </si>
  <si>
    <t>1415.</t>
  </si>
  <si>
    <t>1915.</t>
  </si>
  <si>
    <t>416.</t>
  </si>
  <si>
    <t>916.</t>
  </si>
  <si>
    <t>1416.</t>
  </si>
  <si>
    <t>1916.</t>
  </si>
  <si>
    <t>417.</t>
  </si>
  <si>
    <t>917.</t>
  </si>
  <si>
    <t>1417.</t>
  </si>
  <si>
    <t>1917.</t>
  </si>
  <si>
    <t>418.</t>
  </si>
  <si>
    <t>918.</t>
  </si>
  <si>
    <t>1418.</t>
  </si>
  <si>
    <t>1918.</t>
  </si>
  <si>
    <t>419.</t>
  </si>
  <si>
    <t>919.</t>
  </si>
  <si>
    <t>1419.</t>
  </si>
  <si>
    <t>1919.</t>
  </si>
  <si>
    <t>420.</t>
  </si>
  <si>
    <t>920.</t>
  </si>
  <si>
    <t>1420.</t>
  </si>
  <si>
    <t>1920.</t>
  </si>
  <si>
    <t>421.</t>
  </si>
  <si>
    <t>921.</t>
  </si>
  <si>
    <t>1421.</t>
  </si>
  <si>
    <t>1921.</t>
  </si>
  <si>
    <t>422.</t>
  </si>
  <si>
    <t>922.</t>
  </si>
  <si>
    <t>1422.</t>
  </si>
  <si>
    <t>1922.</t>
  </si>
  <si>
    <t>423.</t>
  </si>
  <si>
    <t>923.</t>
  </si>
  <si>
    <t>1423.</t>
  </si>
  <si>
    <t>1923.</t>
  </si>
  <si>
    <t>424.</t>
  </si>
  <si>
    <t>924.</t>
  </si>
  <si>
    <t>1424.</t>
  </si>
  <si>
    <t>1924.</t>
  </si>
  <si>
    <t>425.</t>
  </si>
  <si>
    <t>925.</t>
  </si>
  <si>
    <t>1425.</t>
  </si>
  <si>
    <t>1925.</t>
  </si>
  <si>
    <t>426.</t>
  </si>
  <si>
    <t>926.</t>
  </si>
  <si>
    <t>1426.</t>
  </si>
  <si>
    <t>1926.</t>
  </si>
  <si>
    <t>427.</t>
  </si>
  <si>
    <t>927.</t>
  </si>
  <si>
    <t>1427.</t>
  </si>
  <si>
    <t>1927.</t>
  </si>
  <si>
    <t>428.</t>
  </si>
  <si>
    <t>928.</t>
  </si>
  <si>
    <t>1428.</t>
  </si>
  <si>
    <t>1928.</t>
  </si>
  <si>
    <t>429.</t>
  </si>
  <si>
    <t>929.</t>
  </si>
  <si>
    <t>1429.</t>
  </si>
  <si>
    <t>1929.</t>
  </si>
  <si>
    <t>430.</t>
  </si>
  <si>
    <t>930.</t>
  </si>
  <si>
    <t>1430.</t>
  </si>
  <si>
    <t>1930.</t>
  </si>
  <si>
    <t>431.</t>
  </si>
  <si>
    <t>931.</t>
  </si>
  <si>
    <t>1431.</t>
  </si>
  <si>
    <t>1931.</t>
  </si>
  <si>
    <t>432.</t>
  </si>
  <si>
    <t>932.</t>
  </si>
  <si>
    <t>1432.</t>
  </si>
  <si>
    <t>1932.</t>
  </si>
  <si>
    <t>433.</t>
  </si>
  <si>
    <t>933.</t>
  </si>
  <si>
    <t>1433.</t>
  </si>
  <si>
    <t>1933.</t>
  </si>
  <si>
    <t>434.</t>
  </si>
  <si>
    <t>934.</t>
  </si>
  <si>
    <t>1434.</t>
  </si>
  <si>
    <t>1934.</t>
  </si>
  <si>
    <t>435.</t>
  </si>
  <si>
    <t>935.</t>
  </si>
  <si>
    <t>1435.</t>
  </si>
  <si>
    <t>1935.</t>
  </si>
  <si>
    <t>436.</t>
  </si>
  <si>
    <t>936.</t>
  </si>
  <si>
    <t>1436.</t>
  </si>
  <si>
    <t>1936.</t>
  </si>
  <si>
    <t>437.</t>
  </si>
  <si>
    <t>937.</t>
  </si>
  <si>
    <t>1437.</t>
  </si>
  <si>
    <t>1937.</t>
  </si>
  <si>
    <t>438.</t>
  </si>
  <si>
    <t>938.</t>
  </si>
  <si>
    <t>1438.</t>
  </si>
  <si>
    <t>1938.</t>
  </si>
  <si>
    <t>439.</t>
  </si>
  <si>
    <t>939.</t>
  </si>
  <si>
    <t>1439.</t>
  </si>
  <si>
    <t>1939.</t>
  </si>
  <si>
    <t>440.</t>
  </si>
  <si>
    <t>940.</t>
  </si>
  <si>
    <t>1440.</t>
  </si>
  <si>
    <t>1940.</t>
  </si>
  <si>
    <t>441.</t>
  </si>
  <si>
    <t>941.</t>
  </si>
  <si>
    <t>1441.</t>
  </si>
  <si>
    <t>1941.</t>
  </si>
  <si>
    <t>442.</t>
  </si>
  <si>
    <t>942.</t>
  </si>
  <si>
    <t>1442.</t>
  </si>
  <si>
    <t>1942.</t>
  </si>
  <si>
    <t>443.</t>
  </si>
  <si>
    <t>943.</t>
  </si>
  <si>
    <t>1443.</t>
  </si>
  <si>
    <t>1943.</t>
  </si>
  <si>
    <t>444.</t>
  </si>
  <si>
    <t>944.</t>
  </si>
  <si>
    <t>1444.</t>
  </si>
  <si>
    <t>1944.</t>
  </si>
  <si>
    <t>445.</t>
  </si>
  <si>
    <t>945.</t>
  </si>
  <si>
    <t>1445.</t>
  </si>
  <si>
    <t>1945.</t>
  </si>
  <si>
    <t>446.</t>
  </si>
  <si>
    <t>946.</t>
  </si>
  <si>
    <t>1446.</t>
  </si>
  <si>
    <t>1946.</t>
  </si>
  <si>
    <t>447.</t>
  </si>
  <si>
    <t>947.</t>
  </si>
  <si>
    <t>1447.</t>
  </si>
  <si>
    <t>1947.</t>
  </si>
  <si>
    <t>448.</t>
  </si>
  <si>
    <t>948.</t>
  </si>
  <si>
    <t>1448.</t>
  </si>
  <si>
    <t>1948.</t>
  </si>
  <si>
    <t>449.</t>
  </si>
  <si>
    <t>949.</t>
  </si>
  <si>
    <t>1449.</t>
  </si>
  <si>
    <t>1949.</t>
  </si>
  <si>
    <t>450.</t>
  </si>
  <si>
    <t>950.</t>
  </si>
  <si>
    <t>1450.</t>
  </si>
  <si>
    <t>1950.</t>
  </si>
  <si>
    <t>451.</t>
  </si>
  <si>
    <t>951.</t>
  </si>
  <si>
    <t>1451.</t>
  </si>
  <si>
    <t>1951.</t>
  </si>
  <si>
    <t>452.</t>
  </si>
  <si>
    <t>952.</t>
  </si>
  <si>
    <t>1452.</t>
  </si>
  <si>
    <t>1952.</t>
  </si>
  <si>
    <t>453.</t>
  </si>
  <si>
    <t>953.</t>
  </si>
  <si>
    <t>1453.</t>
  </si>
  <si>
    <t>1953.</t>
  </si>
  <si>
    <t>454.</t>
  </si>
  <si>
    <t>954.</t>
  </si>
  <si>
    <t>1454.</t>
  </si>
  <si>
    <t>1954.</t>
  </si>
  <si>
    <t>455.</t>
  </si>
  <si>
    <t>955.</t>
  </si>
  <si>
    <t>1455.</t>
  </si>
  <si>
    <t>1955.</t>
  </si>
  <si>
    <t>456.</t>
  </si>
  <si>
    <t>956.</t>
  </si>
  <si>
    <t>1456.</t>
  </si>
  <si>
    <t>1956.</t>
  </si>
  <si>
    <t>457.</t>
  </si>
  <si>
    <t>957.</t>
  </si>
  <si>
    <t>1457.</t>
  </si>
  <si>
    <t>1957.</t>
  </si>
  <si>
    <t>458.</t>
  </si>
  <si>
    <t>958.</t>
  </si>
  <si>
    <t>1458.</t>
  </si>
  <si>
    <t>1958.</t>
  </si>
  <si>
    <t>459.</t>
  </si>
  <si>
    <t>959.</t>
  </si>
  <si>
    <t>1459.</t>
  </si>
  <si>
    <t>1959.</t>
  </si>
  <si>
    <t>460.</t>
  </si>
  <si>
    <t>960.</t>
  </si>
  <si>
    <t>1460.</t>
  </si>
  <si>
    <t>1960.</t>
  </si>
  <si>
    <t>461.</t>
  </si>
  <si>
    <t>961.</t>
  </si>
  <si>
    <t>1461.</t>
  </si>
  <si>
    <t>1961.</t>
  </si>
  <si>
    <t>462.</t>
  </si>
  <si>
    <t>962.</t>
  </si>
  <si>
    <t>1462.</t>
  </si>
  <si>
    <t>1962.</t>
  </si>
  <si>
    <t>463.</t>
  </si>
  <si>
    <t>963.</t>
  </si>
  <si>
    <t>1463.</t>
  </si>
  <si>
    <t>1963.</t>
  </si>
  <si>
    <t>464.</t>
  </si>
  <si>
    <t>964.</t>
  </si>
  <si>
    <t>1464.</t>
  </si>
  <si>
    <t>1964.</t>
  </si>
  <si>
    <t>465.</t>
  </si>
  <si>
    <t>965.</t>
  </si>
  <si>
    <t>1465.</t>
  </si>
  <si>
    <t>1965.</t>
  </si>
  <si>
    <t>466.</t>
  </si>
  <si>
    <t>966.</t>
  </si>
  <si>
    <t>1466.</t>
  </si>
  <si>
    <t>1966.</t>
  </si>
  <si>
    <t>467.</t>
  </si>
  <si>
    <t>967.</t>
  </si>
  <si>
    <t>1467.</t>
  </si>
  <si>
    <t>1967.</t>
  </si>
  <si>
    <t>468.</t>
  </si>
  <si>
    <t>968.</t>
  </si>
  <si>
    <t>1468.</t>
  </si>
  <si>
    <t>1968.</t>
  </si>
  <si>
    <t>469.</t>
  </si>
  <si>
    <t>969.</t>
  </si>
  <si>
    <t>1469.</t>
  </si>
  <si>
    <t>1969.</t>
  </si>
  <si>
    <t>470.</t>
  </si>
  <si>
    <t>970.</t>
  </si>
  <si>
    <t>1470.</t>
  </si>
  <si>
    <t>1970.</t>
  </si>
  <si>
    <t>471.</t>
  </si>
  <si>
    <t>971.</t>
  </si>
  <si>
    <t>1471.</t>
  </si>
  <si>
    <t>1971.</t>
  </si>
  <si>
    <t>472.</t>
  </si>
  <si>
    <t>972.</t>
  </si>
  <si>
    <t>1472.</t>
  </si>
  <si>
    <t>1972.</t>
  </si>
  <si>
    <t>473.</t>
  </si>
  <si>
    <t>973.</t>
  </si>
  <si>
    <t>1473.</t>
  </si>
  <si>
    <t>1973.</t>
  </si>
  <si>
    <t>474.</t>
  </si>
  <si>
    <t>974.</t>
  </si>
  <si>
    <t>1474.</t>
  </si>
  <si>
    <t>1974.</t>
  </si>
  <si>
    <t>475.</t>
  </si>
  <si>
    <t>975.</t>
  </si>
  <si>
    <t>1475.</t>
  </si>
  <si>
    <t>1975.</t>
  </si>
  <si>
    <t>476.</t>
  </si>
  <si>
    <t>976.</t>
  </si>
  <si>
    <t>1476.</t>
  </si>
  <si>
    <t>1976.</t>
  </si>
  <si>
    <t>477.</t>
  </si>
  <si>
    <t>977.</t>
  </si>
  <si>
    <t>1477.</t>
  </si>
  <si>
    <t>1977.</t>
  </si>
  <si>
    <t>478.</t>
  </si>
  <si>
    <t>978.</t>
  </si>
  <si>
    <t>1478.</t>
  </si>
  <si>
    <t>1978.</t>
  </si>
  <si>
    <t>479.</t>
  </si>
  <si>
    <t>979.</t>
  </si>
  <si>
    <t>1479.</t>
  </si>
  <si>
    <t>1979.</t>
  </si>
  <si>
    <t>480.</t>
  </si>
  <si>
    <t>980.</t>
  </si>
  <si>
    <t>1480.</t>
  </si>
  <si>
    <t>1980.</t>
  </si>
  <si>
    <t>481.</t>
  </si>
  <si>
    <t>981.</t>
  </si>
  <si>
    <t>1481.</t>
  </si>
  <si>
    <t>1981.</t>
  </si>
  <si>
    <t>482.</t>
  </si>
  <si>
    <t>982.</t>
  </si>
  <si>
    <t>1482.</t>
  </si>
  <si>
    <t>1982.</t>
  </si>
  <si>
    <t>483.</t>
  </si>
  <si>
    <t>983.</t>
  </si>
  <si>
    <t>1483.</t>
  </si>
  <si>
    <t>1983.</t>
  </si>
  <si>
    <t>484.</t>
  </si>
  <si>
    <t>984.</t>
  </si>
  <si>
    <t>1484.</t>
  </si>
  <si>
    <t>1984.</t>
  </si>
  <si>
    <t>485.</t>
  </si>
  <si>
    <t>985.</t>
  </si>
  <si>
    <t>1485.</t>
  </si>
  <si>
    <t>1985.</t>
  </si>
  <si>
    <t>486.</t>
  </si>
  <si>
    <t>986.</t>
  </si>
  <si>
    <t>1486.</t>
  </si>
  <si>
    <t>1986.</t>
  </si>
  <si>
    <t>487.</t>
  </si>
  <si>
    <t>987.</t>
  </si>
  <si>
    <t>1487.</t>
  </si>
  <si>
    <t>1987.</t>
  </si>
  <si>
    <t>488.</t>
  </si>
  <si>
    <t>988.</t>
  </si>
  <si>
    <t>1488.</t>
  </si>
  <si>
    <t>1988.</t>
  </si>
  <si>
    <t>489.</t>
  </si>
  <si>
    <t>989.</t>
  </si>
  <si>
    <t>1489.</t>
  </si>
  <si>
    <t>1989.</t>
  </si>
  <si>
    <t>490.</t>
  </si>
  <si>
    <t>990.</t>
  </si>
  <si>
    <t>1490.</t>
  </si>
  <si>
    <t>1990.</t>
  </si>
  <si>
    <t>491.</t>
  </si>
  <si>
    <t>991.</t>
  </si>
  <si>
    <t>1491.</t>
  </si>
  <si>
    <t>1991.</t>
  </si>
  <si>
    <t>492.</t>
  </si>
  <si>
    <t>992.</t>
  </si>
  <si>
    <t>1492.</t>
  </si>
  <si>
    <t>1992.</t>
  </si>
  <si>
    <t>493.</t>
  </si>
  <si>
    <t>993.</t>
  </si>
  <si>
    <t>1493.</t>
  </si>
  <si>
    <t>1993.</t>
  </si>
  <si>
    <t>494.</t>
  </si>
  <si>
    <t>994.</t>
  </si>
  <si>
    <t>1494.</t>
  </si>
  <si>
    <t>1994.</t>
  </si>
  <si>
    <t>495.</t>
  </si>
  <si>
    <t>995.</t>
  </si>
  <si>
    <t>1495.</t>
  </si>
  <si>
    <t>1995.</t>
  </si>
  <si>
    <t>496.</t>
  </si>
  <si>
    <t>996.</t>
  </si>
  <si>
    <t>1496.</t>
  </si>
  <si>
    <t>1996.</t>
  </si>
  <si>
    <t>497.</t>
  </si>
  <si>
    <t>997.</t>
  </si>
  <si>
    <t>1497.</t>
  </si>
  <si>
    <t>1997.</t>
  </si>
  <si>
    <t>498.</t>
  </si>
  <si>
    <t>998.</t>
  </si>
  <si>
    <t>1498.</t>
  </si>
  <si>
    <t>1998.</t>
  </si>
  <si>
    <t>499.</t>
  </si>
  <si>
    <t>999.</t>
  </si>
  <si>
    <t>1499.</t>
  </si>
  <si>
    <t>1999.</t>
  </si>
  <si>
    <t>500.</t>
  </si>
  <si>
    <t>1000.</t>
  </si>
  <si>
    <t>1500.</t>
  </si>
  <si>
    <t>2000.</t>
  </si>
  <si>
    <t>One Solutions telemetria megrendelő</t>
  </si>
  <si>
    <t>Előfizető Cég/Intézmény adatai</t>
  </si>
  <si>
    <t>Számlázási cím:</t>
  </si>
  <si>
    <t>Levelezési cím:</t>
  </si>
  <si>
    <t>Kapcsolattartó neve</t>
  </si>
  <si>
    <t>Kapcsolattartó telefonszáma</t>
  </si>
  <si>
    <t>Kapcsolattartó e-mail címe</t>
  </si>
  <si>
    <t>SIM</t>
  </si>
  <si>
    <t>Tarifacsomag</t>
  </si>
  <si>
    <t>PIN</t>
  </si>
  <si>
    <t>Tipus</t>
  </si>
  <si>
    <t>Állapot</t>
  </si>
  <si>
    <t>Aktíválandó APN</t>
  </si>
  <si>
    <t xml:space="preserve">Előfizető és One között Szolgáltatás nyújtása és igénybe vétele tárgyában létrejött Előfizetői Szerződés feltételei szerint Előfizető jelen Megrendelő megküldésével megrendeli a fentebb feltüntetett eszközöket. Az Előfizetői Szerződés a Megrendelő elválaszthatatlan részét képezi.  Adatkezelésről bővebben: One Kiemelt Üzleti  Általános Szerződési Feltételek 3. számú melléklete.
</t>
  </si>
  <si>
    <t>Dátum:</t>
  </si>
  <si>
    <t xml:space="preserve">Kérjük, minden esetben tételesen vegyék át a kiszállított termékeket, hiány észlelése esetén kérjük, hivatalos jegyzőkönyvet vegyenek fel a szállító jelenlétében, ennek hiányában utólagos reklamációt nem áll módunkban elfogadni! Az átvétel elmulasztásából, megtagadásából vagy pontatlanul kitöltött megrendelő következtében felmerülő szállítási és egyéb költség az Előfizetőt terheli. A megrendelést - One általi kézhezvételét követően - Előfizető nem módosíthatja. 
Számlaszámunk:
Szolgáltatási díjak esetén: 10300002-10006433-00034905 (MBH Bank)   
Felek nyilatkoznak, hogy az írásban készült, jelen Előfizetői Szerződés módosítást érvényesnek tekintik és az annak alakszerűségét érintő jogorvoslatról lemondanak                                                                                   </t>
  </si>
  <si>
    <t>Státuszok</t>
  </si>
  <si>
    <t>Biztosítási kategória</t>
  </si>
  <si>
    <t>Biztosítási csomag</t>
  </si>
  <si>
    <t>Havidíj</t>
  </si>
  <si>
    <t>havidíj</t>
  </si>
  <si>
    <t>önrész</t>
  </si>
  <si>
    <t>Osztható adat</t>
  </si>
  <si>
    <t>Adatroaming limit nettó</t>
  </si>
  <si>
    <t>ALAP</t>
  </si>
  <si>
    <t>S</t>
  </si>
  <si>
    <t>PIN kóddal</t>
  </si>
  <si>
    <t>Normál trió</t>
  </si>
  <si>
    <t>MultiNet 3 GB opció (2év)</t>
  </si>
  <si>
    <t>EXTRA</t>
  </si>
  <si>
    <t>M</t>
  </si>
  <si>
    <t>PIN nélkül</t>
  </si>
  <si>
    <t>Ipari nagyméretű</t>
  </si>
  <si>
    <t>Inaktív</t>
  </si>
  <si>
    <t>Céges</t>
  </si>
  <si>
    <t>Aktiválás</t>
  </si>
  <si>
    <t>Telenor</t>
  </si>
  <si>
    <t>havi bruttó 3000 Ft</t>
  </si>
  <si>
    <t>Szerződéshosszabbítás</t>
  </si>
  <si>
    <t>L</t>
  </si>
  <si>
    <t>SIM Chip</t>
  </si>
  <si>
    <t>Dolgozói</t>
  </si>
  <si>
    <t>Törlés</t>
  </si>
  <si>
    <t>havi bruttó 17000 Ft</t>
  </si>
  <si>
    <t>havi bruttó 70000 Ft</t>
  </si>
  <si>
    <t>Másodlagos SIM</t>
  </si>
  <si>
    <t>Listaár</t>
  </si>
  <si>
    <t>Vezetékes telefonszám 0 perc (0 év)</t>
  </si>
  <si>
    <t>Igen</t>
  </si>
  <si>
    <t>Vezetékes telefonszám 0 perc (1 év)</t>
  </si>
  <si>
    <t>Vezetékes telefonszám 0 perc (2 év)</t>
  </si>
  <si>
    <t>Önrész</t>
  </si>
  <si>
    <t>Telemetria 100 MB</t>
  </si>
  <si>
    <t>Vezetékes telefonszám 200 perc (0 év)</t>
  </si>
  <si>
    <t>Telemetria 500 MB</t>
  </si>
  <si>
    <t>Vezetékes telefonszám 200 perc (1 év)</t>
  </si>
  <si>
    <t>Telemetria 1 GB</t>
  </si>
  <si>
    <t>Vezetékes telefonszám 200 perc (2 év)</t>
  </si>
  <si>
    <t>Biztosítási Kategória</t>
  </si>
  <si>
    <t>Telemetria 10 GB</t>
  </si>
  <si>
    <t>Vezetékes telefonszám 1000 perc (0 év)</t>
  </si>
  <si>
    <t>Extra</t>
  </si>
  <si>
    <t>Telemetria 100 GB</t>
  </si>
  <si>
    <t>Vezetékes telefonszám 1000 perc (1 év)</t>
  </si>
  <si>
    <t>Vezetékes telefonszám 1000 perc (2 év)</t>
  </si>
  <si>
    <t>Fax emailben (0 év)</t>
  </si>
  <si>
    <t>Fax emailben (1 év)</t>
  </si>
  <si>
    <t>Fax emailben (2 év)</t>
  </si>
  <si>
    <t>Internet Easy Opció (2év)</t>
  </si>
  <si>
    <t>Internet Easy Opció (nettó 1920HUF/hó)</t>
  </si>
  <si>
    <t>Internet Comfort Opció (2év)</t>
  </si>
  <si>
    <t>Internet Comfort Opció (nettó 2880HUF/hó)</t>
  </si>
  <si>
    <t>Internet Nonstop Opció (2év)</t>
  </si>
  <si>
    <t>Internet NonStop Opció  (nettó 3840HUF/hó)</t>
  </si>
  <si>
    <t xml:space="preserve">Internet Ultimate opció (2 év) + üzleti vezetékes körzet opció 
(2 év)
</t>
  </si>
  <si>
    <t xml:space="preserve">Internet Ultimate opció (2 év)* + üzleti vezetékes körzet opció 
(2 év)
</t>
  </si>
  <si>
    <t>Internet Easy Opció (0 év)</t>
  </si>
  <si>
    <t>Internet Comfort Opció (0 év)</t>
  </si>
  <si>
    <t>Opció a Legördülő menübe</t>
  </si>
  <si>
    <t>ReadyPay - Mobil Terminál Alap szolgáltatás (2év)</t>
  </si>
  <si>
    <t>ReadyPay - Mobil Terminál Extra szolgáltatás (2év)</t>
  </si>
  <si>
    <t>ReadyPay - Mobil Terminál Szolgáltatás (0év)</t>
  </si>
  <si>
    <t>Lista 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</si>
</sst>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8" formatCode="#,##0.00\ &quot;Ft&quot;;[Red]\-#,##0.00\ &quot;Ft&quot;"/>
    <numFmt numFmtId="164" formatCode="#,##0\ &quot;Ft&quot;"/>
    <numFmt numFmtId="165" formatCode="\ 0;\-0;;@"/>
  </numFmts>
  <fonts count="3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color indexed="81"/>
      <name val="Vodafone Rg"/>
      <family val="2"/>
      <charset val="238"/>
    </font>
    <font>
      <b/>
      <u/>
      <sz val="9"/>
      <color indexed="81"/>
      <name val="Vodafone Rg"/>
      <family val="2"/>
      <charset val="238"/>
    </font>
    <font>
      <sz val="15"/>
      <color rgb="FF00A4B1"/>
      <name val="Century Gothic"/>
      <family val="2"/>
      <charset val="238"/>
    </font>
    <font>
      <sz val="11"/>
      <color theme="0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2"/>
      <color rgb="FF00A4B1"/>
      <name val="Century Gothic"/>
      <family val="2"/>
      <charset val="238"/>
    </font>
    <font>
      <b/>
      <sz val="11"/>
      <color theme="0"/>
      <name val="Century Gothic"/>
      <family val="2"/>
      <charset val="238"/>
    </font>
    <font>
      <b/>
      <sz val="10"/>
      <color theme="2" tint="-0.749992370372631"/>
      <name val="Century Gothic"/>
      <family val="2"/>
      <charset val="238"/>
    </font>
    <font>
      <b/>
      <sz val="11"/>
      <name val="Century Gothic"/>
      <family val="2"/>
      <charset val="238"/>
    </font>
    <font>
      <sz val="9"/>
      <color theme="1"/>
      <name val="Century Gothic"/>
      <family val="2"/>
      <charset val="238"/>
    </font>
    <font>
      <b/>
      <sz val="9"/>
      <color theme="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b/>
      <sz val="10"/>
      <color theme="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0"/>
      <color rgb="FF00A4B1"/>
      <name val="Century Gothic"/>
      <family val="2"/>
      <charset val="238"/>
    </font>
    <font>
      <sz val="14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4"/>
      <color rgb="FF00A4B1"/>
      <name val="Century Gothic"/>
      <family val="2"/>
      <charset val="238"/>
    </font>
    <font>
      <b/>
      <sz val="15"/>
      <color rgb="FFFF0000"/>
      <name val="Century Gothic"/>
      <family val="2"/>
      <charset val="238"/>
    </font>
    <font>
      <sz val="11"/>
      <color rgb="FF000000"/>
      <name val="Century Gothic"/>
      <family val="2"/>
      <charset val="238"/>
    </font>
    <font>
      <sz val="11"/>
      <name val="Century Gothic"/>
      <family val="2"/>
      <charset val="238"/>
    </font>
    <font>
      <b/>
      <sz val="11"/>
      <color rgb="FF000000"/>
      <name val="Century Gothic"/>
      <family val="2"/>
      <charset val="238"/>
    </font>
    <font>
      <sz val="11"/>
      <color rgb="FFFF0000"/>
      <name val="Century Gothic"/>
      <family val="2"/>
      <charset val="238"/>
    </font>
    <font>
      <b/>
      <i/>
      <sz val="11"/>
      <color rgb="FF000000"/>
      <name val="Century Gothic"/>
      <family val="2"/>
      <charset val="238"/>
    </font>
    <font>
      <b/>
      <sz val="15"/>
      <color rgb="FF00A4B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9"/>
      <color rgb="FFFF0000"/>
      <name val="Century Gothic"/>
      <family val="2"/>
      <charset val="238"/>
    </font>
    <font>
      <b/>
      <sz val="8"/>
      <color rgb="FFFFFFFF"/>
      <name val="Century Gothic"/>
      <family val="2"/>
      <charset val="238"/>
    </font>
    <font>
      <b/>
      <sz val="9"/>
      <color rgb="FF00A4B1"/>
      <name val="Century Gothic"/>
      <family val="2"/>
      <charset val="238"/>
    </font>
    <font>
      <sz val="11"/>
      <color rgb="FF00A4B1"/>
      <name val="Century Gothic"/>
      <family val="2"/>
      <charset val="238"/>
    </font>
    <font>
      <sz val="10"/>
      <color rgb="FF00A4B1"/>
      <name val="Century Gothic"/>
      <family val="2"/>
      <charset val="238"/>
    </font>
    <font>
      <sz val="11"/>
      <name val="Aptos"/>
      <family val="2"/>
    </font>
    <font>
      <sz val="11"/>
      <color rgb="FF751D2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00A4B1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60">
    <xf numFmtId="0" fontId="0" fillId="0" borderId="0" xfId="0"/>
    <xf numFmtId="0" fontId="5" fillId="2" borderId="16" xfId="0" applyFont="1" applyFill="1" applyBorder="1" applyAlignment="1">
      <alignment horizontal="center"/>
    </xf>
    <xf numFmtId="14" fontId="5" fillId="2" borderId="17" xfId="0" applyNumberFormat="1" applyFont="1" applyFill="1" applyBorder="1" applyAlignment="1">
      <alignment horizontal="center"/>
    </xf>
    <xf numFmtId="0" fontId="7" fillId="0" borderId="0" xfId="0" applyFont="1"/>
    <xf numFmtId="0" fontId="10" fillId="2" borderId="21" xfId="0" applyFont="1" applyFill="1" applyBorder="1" applyAlignment="1">
      <alignment horizontal="left"/>
    </xf>
    <xf numFmtId="0" fontId="10" fillId="2" borderId="30" xfId="0" applyFont="1" applyFill="1" applyBorder="1" applyAlignment="1">
      <alignment horizontal="left"/>
    </xf>
    <xf numFmtId="165" fontId="7" fillId="2" borderId="89" xfId="0" applyNumberFormat="1" applyFont="1" applyFill="1" applyBorder="1" applyAlignment="1" applyProtection="1">
      <alignment horizontal="center"/>
      <protection locked="0"/>
    </xf>
    <xf numFmtId="165" fontId="7" fillId="2" borderId="88" xfId="0" applyNumberFormat="1" applyFont="1" applyFill="1" applyBorder="1" applyAlignment="1" applyProtection="1">
      <alignment horizontal="center"/>
      <protection locked="0"/>
    </xf>
    <xf numFmtId="165" fontId="7" fillId="2" borderId="92" xfId="0" applyNumberFormat="1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>
      <alignment horizontal="left"/>
    </xf>
    <xf numFmtId="0" fontId="10" fillId="2" borderId="31" xfId="0" applyFont="1" applyFill="1" applyBorder="1" applyAlignment="1">
      <alignment horizontal="left"/>
    </xf>
    <xf numFmtId="165" fontId="7" fillId="2" borderId="91" xfId="0" applyNumberFormat="1" applyFont="1" applyFill="1" applyBorder="1" applyAlignment="1" applyProtection="1">
      <alignment horizontal="left"/>
      <protection locked="0"/>
    </xf>
    <xf numFmtId="165" fontId="7" fillId="2" borderId="9" xfId="0" applyNumberFormat="1" applyFont="1" applyFill="1" applyBorder="1" applyAlignment="1" applyProtection="1">
      <alignment horizontal="left"/>
      <protection locked="0"/>
    </xf>
    <xf numFmtId="165" fontId="7" fillId="2" borderId="42" xfId="0" applyNumberFormat="1" applyFont="1" applyFill="1" applyBorder="1" applyAlignment="1" applyProtection="1">
      <alignment horizontal="left"/>
      <protection locked="0"/>
    </xf>
    <xf numFmtId="165" fontId="7" fillId="2" borderId="10" xfId="0" applyNumberFormat="1" applyFont="1" applyFill="1" applyBorder="1" applyAlignment="1" applyProtection="1">
      <alignment horizontal="left"/>
      <protection locked="0"/>
    </xf>
    <xf numFmtId="165" fontId="7" fillId="2" borderId="7" xfId="0" applyNumberFormat="1" applyFont="1" applyFill="1" applyBorder="1" applyAlignment="1" applyProtection="1">
      <alignment horizontal="left"/>
      <protection locked="0"/>
    </xf>
    <xf numFmtId="165" fontId="7" fillId="2" borderId="11" xfId="0" applyNumberFormat="1" applyFont="1" applyFill="1" applyBorder="1" applyAlignment="1" applyProtection="1">
      <alignment horizontal="left"/>
      <protection locked="0"/>
    </xf>
    <xf numFmtId="0" fontId="11" fillId="0" borderId="91" xfId="0" applyFont="1" applyBorder="1"/>
    <xf numFmtId="0" fontId="9" fillId="0" borderId="42" xfId="0" applyFont="1" applyBorder="1" applyAlignment="1">
      <alignment wrapText="1"/>
    </xf>
    <xf numFmtId="165" fontId="7" fillId="2" borderId="21" xfId="0" applyNumberFormat="1" applyFont="1" applyFill="1" applyBorder="1" applyAlignment="1" applyProtection="1">
      <alignment horizontal="left"/>
      <protection locked="0"/>
    </xf>
    <xf numFmtId="165" fontId="7" fillId="2" borderId="29" xfId="0" applyNumberFormat="1" applyFont="1" applyFill="1" applyBorder="1" applyAlignment="1" applyProtection="1">
      <alignment horizontal="left"/>
      <protection locked="0"/>
    </xf>
    <xf numFmtId="0" fontId="10" fillId="2" borderId="10" xfId="0" applyFont="1" applyFill="1" applyBorder="1"/>
    <xf numFmtId="0" fontId="9" fillId="2" borderId="11" xfId="0" applyFont="1" applyFill="1" applyBorder="1" applyAlignment="1">
      <alignment vertical="center" wrapText="1"/>
    </xf>
    <xf numFmtId="0" fontId="12" fillId="0" borderId="0" xfId="0" applyFont="1" applyProtection="1">
      <protection locked="0"/>
    </xf>
    <xf numFmtId="165" fontId="7" fillId="2" borderId="19" xfId="0" applyNumberFormat="1" applyFont="1" applyFill="1" applyBorder="1" applyAlignment="1" applyProtection="1">
      <alignment horizontal="left"/>
      <protection locked="0"/>
    </xf>
    <xf numFmtId="165" fontId="7" fillId="2" borderId="31" xfId="0" applyNumberFormat="1" applyFont="1" applyFill="1" applyBorder="1" applyAlignment="1" applyProtection="1">
      <alignment horizontal="left"/>
      <protection locked="0"/>
    </xf>
    <xf numFmtId="165" fontId="7" fillId="2" borderId="27" xfId="0" applyNumberFormat="1" applyFont="1" applyFill="1" applyBorder="1" applyAlignment="1" applyProtection="1">
      <alignment horizontal="left"/>
      <protection locked="0"/>
    </xf>
    <xf numFmtId="165" fontId="7" fillId="2" borderId="33" xfId="0" applyNumberFormat="1" applyFont="1" applyFill="1" applyBorder="1" applyAlignment="1" applyProtection="1">
      <alignment horizontal="left"/>
      <protection locked="0"/>
    </xf>
    <xf numFmtId="0" fontId="10" fillId="2" borderId="12" xfId="0" applyFont="1" applyFill="1" applyBorder="1"/>
    <xf numFmtId="165" fontId="6" fillId="2" borderId="40" xfId="0" applyNumberFormat="1" applyFont="1" applyFill="1" applyBorder="1" applyProtection="1"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50" xfId="0" applyFont="1" applyFill="1" applyBorder="1" applyAlignment="1" applyProtection="1">
      <alignment horizontal="left" vertical="center" wrapText="1"/>
      <protection locked="0"/>
    </xf>
    <xf numFmtId="3" fontId="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06" xfId="0" applyFont="1" applyFill="1" applyBorder="1" applyAlignment="1" applyProtection="1">
      <alignment horizontal="left" vertical="center" wrapText="1"/>
      <protection locked="0"/>
    </xf>
    <xf numFmtId="49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3" fontId="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0" xfId="0" applyFont="1" applyFill="1" applyBorder="1" applyAlignment="1" applyProtection="1">
      <alignment horizontal="left" vertical="center" wrapText="1"/>
      <protection locked="0"/>
    </xf>
    <xf numFmtId="3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3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 wrapText="1"/>
    </xf>
    <xf numFmtId="0" fontId="17" fillId="2" borderId="15" xfId="0" applyFont="1" applyFill="1" applyBorder="1" applyAlignment="1">
      <alignment wrapText="1"/>
    </xf>
    <xf numFmtId="14" fontId="17" fillId="2" borderId="17" xfId="0" applyNumberFormat="1" applyFont="1" applyFill="1" applyBorder="1" applyAlignment="1">
      <alignment wrapText="1"/>
    </xf>
    <xf numFmtId="0" fontId="14" fillId="2" borderId="0" xfId="0" applyFont="1" applyFill="1" applyAlignment="1">
      <alignment vertical="center"/>
    </xf>
    <xf numFmtId="0" fontId="17" fillId="0" borderId="0" xfId="0" applyFont="1" applyAlignment="1">
      <alignment horizontal="center" wrapText="1"/>
    </xf>
    <xf numFmtId="0" fontId="17" fillId="2" borderId="0" xfId="0" applyFont="1" applyFill="1" applyAlignment="1">
      <alignment horizontal="right" wrapText="1"/>
    </xf>
    <xf numFmtId="0" fontId="17" fillId="2" borderId="0" xfId="0" applyFont="1" applyFill="1" applyAlignment="1">
      <alignment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39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52" xfId="0" applyFont="1" applyFill="1" applyBorder="1" applyAlignment="1">
      <alignment horizontal="center" vertical="center" wrapText="1"/>
    </xf>
    <xf numFmtId="0" fontId="13" fillId="9" borderId="51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42" xfId="0" applyFont="1" applyFill="1" applyBorder="1" applyAlignment="1">
      <alignment horizontal="center" vertical="center" wrapText="1"/>
    </xf>
    <xf numFmtId="0" fontId="7" fillId="0" borderId="0" xfId="0" quotePrefix="1" applyFont="1"/>
    <xf numFmtId="0" fontId="17" fillId="0" borderId="0" xfId="0" applyFont="1" applyAlignment="1">
      <alignment vertical="center" wrapText="1"/>
    </xf>
    <xf numFmtId="0" fontId="24" fillId="0" borderId="95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97" xfId="0" applyFont="1" applyBorder="1" applyAlignment="1">
      <alignment vertical="center" wrapText="1"/>
    </xf>
    <xf numFmtId="0" fontId="24" fillId="0" borderId="95" xfId="0" applyFont="1" applyBorder="1" applyAlignment="1">
      <alignment vertical="center" wrapText="1"/>
    </xf>
    <xf numFmtId="0" fontId="24" fillId="0" borderId="96" xfId="0" applyFont="1" applyBorder="1" applyAlignment="1">
      <alignment vertical="center" wrapText="1"/>
    </xf>
    <xf numFmtId="0" fontId="24" fillId="0" borderId="98" xfId="0" applyFont="1" applyBorder="1" applyAlignment="1">
      <alignment vertical="center" wrapText="1"/>
    </xf>
    <xf numFmtId="0" fontId="24" fillId="0" borderId="97" xfId="0" applyFont="1" applyBorder="1" applyAlignment="1">
      <alignment vertical="center"/>
    </xf>
    <xf numFmtId="0" fontId="24" fillId="0" borderId="95" xfId="0" applyFont="1" applyBorder="1" applyAlignment="1">
      <alignment vertical="center"/>
    </xf>
    <xf numFmtId="0" fontId="24" fillId="0" borderId="96" xfId="0" applyFont="1" applyBorder="1" applyAlignment="1">
      <alignment vertical="center"/>
    </xf>
    <xf numFmtId="0" fontId="24" fillId="0" borderId="99" xfId="0" applyFont="1" applyBorder="1" applyAlignment="1">
      <alignment vertical="center"/>
    </xf>
    <xf numFmtId="0" fontId="24" fillId="0" borderId="93" xfId="0" applyFont="1" applyBorder="1" applyAlignment="1">
      <alignment vertical="center"/>
    </xf>
    <xf numFmtId="0" fontId="24" fillId="0" borderId="94" xfId="0" applyFont="1" applyBorder="1" applyAlignment="1">
      <alignment vertical="center"/>
    </xf>
    <xf numFmtId="14" fontId="12" fillId="0" borderId="22" xfId="0" applyNumberFormat="1" applyFont="1" applyBorder="1"/>
    <xf numFmtId="0" fontId="23" fillId="0" borderId="0" xfId="0" applyFont="1" applyAlignment="1">
      <alignment vertical="center"/>
    </xf>
    <xf numFmtId="0" fontId="23" fillId="0" borderId="28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38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5" fillId="0" borderId="22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7" fillId="0" borderId="0" xfId="0" applyFont="1" applyAlignment="1">
      <alignment wrapText="1"/>
    </xf>
    <xf numFmtId="0" fontId="25" fillId="0" borderId="56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3" xfId="0" applyFont="1" applyBorder="1" applyAlignment="1">
      <alignment vertical="center"/>
    </xf>
    <xf numFmtId="0" fontId="7" fillId="0" borderId="38" xfId="0" applyFont="1" applyBorder="1"/>
    <xf numFmtId="0" fontId="25" fillId="0" borderId="58" xfId="0" applyFont="1" applyBorder="1" applyAlignment="1">
      <alignment vertical="center"/>
    </xf>
    <xf numFmtId="0" fontId="7" fillId="0" borderId="43" xfId="0" applyFont="1" applyBorder="1"/>
    <xf numFmtId="0" fontId="7" fillId="0" borderId="23" xfId="0" applyFont="1" applyBorder="1"/>
    <xf numFmtId="0" fontId="25" fillId="0" borderId="59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39" xfId="0" applyFont="1" applyBorder="1"/>
    <xf numFmtId="0" fontId="7" fillId="0" borderId="60" xfId="0" applyFont="1" applyBorder="1"/>
    <xf numFmtId="0" fontId="7" fillId="0" borderId="61" xfId="0" applyFont="1" applyBorder="1"/>
    <xf numFmtId="0" fontId="7" fillId="0" borderId="54" xfId="0" applyFont="1" applyBorder="1"/>
    <xf numFmtId="0" fontId="17" fillId="0" borderId="23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24" xfId="0" applyFont="1" applyBorder="1"/>
    <xf numFmtId="0" fontId="7" fillId="0" borderId="22" xfId="0" applyFont="1" applyBorder="1"/>
    <xf numFmtId="0" fontId="7" fillId="0" borderId="28" xfId="0" applyFont="1" applyBorder="1"/>
    <xf numFmtId="0" fontId="17" fillId="0" borderId="23" xfId="0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0" fontId="17" fillId="0" borderId="22" xfId="0" applyFont="1" applyBorder="1" applyAlignment="1">
      <alignment horizontal="right" vertical="center" wrapText="1"/>
    </xf>
    <xf numFmtId="0" fontId="17" fillId="0" borderId="22" xfId="0" applyFont="1" applyBorder="1" applyAlignment="1">
      <alignment vertical="center" wrapText="1"/>
    </xf>
    <xf numFmtId="0" fontId="17" fillId="0" borderId="52" xfId="0" applyFont="1" applyBorder="1" applyAlignment="1">
      <alignment horizontal="right" vertical="center" wrapText="1"/>
    </xf>
    <xf numFmtId="0" fontId="17" fillId="0" borderId="52" xfId="0" applyFont="1" applyBorder="1" applyAlignment="1">
      <alignment vertical="center" wrapText="1"/>
    </xf>
    <xf numFmtId="0" fontId="7" fillId="0" borderId="52" xfId="0" applyFont="1" applyBorder="1"/>
    <xf numFmtId="0" fontId="7" fillId="0" borderId="51" xfId="0" applyFont="1" applyBorder="1"/>
    <xf numFmtId="0" fontId="30" fillId="0" borderId="55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left" vertical="center" wrapText="1"/>
    </xf>
    <xf numFmtId="0" fontId="25" fillId="0" borderId="44" xfId="0" applyFont="1" applyBorder="1" applyAlignment="1">
      <alignment vertical="center"/>
    </xf>
    <xf numFmtId="0" fontId="7" fillId="0" borderId="38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/>
    <xf numFmtId="0" fontId="12" fillId="0" borderId="0" xfId="0" applyFont="1"/>
    <xf numFmtId="0" fontId="7" fillId="2" borderId="0" xfId="0" applyFont="1" applyFill="1"/>
    <xf numFmtId="0" fontId="32" fillId="8" borderId="7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0" fontId="7" fillId="2" borderId="103" xfId="0" applyFont="1" applyFill="1" applyBorder="1" applyProtection="1">
      <protection locked="0"/>
    </xf>
    <xf numFmtId="0" fontId="7" fillId="2" borderId="62" xfId="0" applyFont="1" applyFill="1" applyBorder="1" applyProtection="1">
      <protection locked="0"/>
    </xf>
    <xf numFmtId="0" fontId="7" fillId="2" borderId="102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13" xfId="0" applyFont="1" applyFill="1" applyBorder="1" applyProtection="1">
      <protection locked="0"/>
    </xf>
    <xf numFmtId="0" fontId="7" fillId="2" borderId="40" xfId="0" applyFont="1" applyFill="1" applyBorder="1" applyProtection="1">
      <protection locked="0"/>
    </xf>
    <xf numFmtId="0" fontId="17" fillId="2" borderId="53" xfId="0" applyFont="1" applyFill="1" applyBorder="1"/>
    <xf numFmtId="0" fontId="17" fillId="2" borderId="24" xfId="0" applyFont="1" applyFill="1" applyBorder="1"/>
    <xf numFmtId="0" fontId="17" fillId="2" borderId="23" xfId="0" applyFont="1" applyFill="1" applyBorder="1" applyProtection="1">
      <protection locked="0"/>
    </xf>
    <xf numFmtId="14" fontId="7" fillId="0" borderId="0" xfId="0" applyNumberFormat="1" applyFont="1"/>
    <xf numFmtId="0" fontId="17" fillId="2" borderId="22" xfId="0" applyFont="1" applyFill="1" applyBorder="1" applyAlignment="1">
      <alignment horizontal="right"/>
    </xf>
    <xf numFmtId="14" fontId="17" fillId="2" borderId="53" xfId="0" applyNumberFormat="1" applyFont="1" applyFill="1" applyBorder="1" applyAlignment="1" applyProtection="1">
      <alignment horizontal="center"/>
      <protection locked="0"/>
    </xf>
    <xf numFmtId="0" fontId="17" fillId="2" borderId="0" xfId="0" applyFont="1" applyFill="1"/>
    <xf numFmtId="0" fontId="17" fillId="2" borderId="28" xfId="0" applyFont="1" applyFill="1" applyBorder="1"/>
    <xf numFmtId="0" fontId="17" fillId="2" borderId="0" xfId="0" applyFont="1" applyFill="1" applyAlignment="1" applyProtection="1">
      <alignment horizontal="center"/>
      <protection locked="0"/>
    </xf>
    <xf numFmtId="0" fontId="33" fillId="0" borderId="52" xfId="0" applyFont="1" applyBorder="1"/>
    <xf numFmtId="0" fontId="34" fillId="0" borderId="25" xfId="0" applyFont="1" applyBorder="1"/>
    <xf numFmtId="0" fontId="34" fillId="0" borderId="44" xfId="0" applyFont="1" applyBorder="1"/>
    <xf numFmtId="0" fontId="13" fillId="9" borderId="91" xfId="0" applyFont="1" applyFill="1" applyBorder="1" applyAlignment="1">
      <alignment horizontal="center" vertical="center" wrapText="1"/>
    </xf>
    <xf numFmtId="14" fontId="35" fillId="0" borderId="22" xfId="0" applyNumberFormat="1" applyFont="1" applyBorder="1"/>
    <xf numFmtId="0" fontId="7" fillId="0" borderId="7" xfId="0" applyFont="1" applyBorder="1" applyProtection="1">
      <protection locked="0"/>
    </xf>
    <xf numFmtId="0" fontId="17" fillId="0" borderId="2" xfId="0" applyFont="1" applyBorder="1" applyProtection="1">
      <protection locked="0"/>
    </xf>
    <xf numFmtId="14" fontId="17" fillId="0" borderId="46" xfId="0" applyNumberFormat="1" applyFont="1" applyBorder="1" applyProtection="1">
      <protection locked="0"/>
    </xf>
    <xf numFmtId="0" fontId="13" fillId="9" borderId="7" xfId="0" applyFont="1" applyFill="1" applyBorder="1" applyAlignment="1">
      <alignment horizontal="center" vertical="center" wrapText="1"/>
    </xf>
    <xf numFmtId="14" fontId="17" fillId="0" borderId="51" xfId="0" applyNumberFormat="1" applyFont="1" applyBorder="1"/>
    <xf numFmtId="0" fontId="7" fillId="0" borderId="0" xfId="0" applyFont="1" applyAlignment="1">
      <alignment horizontal="center"/>
    </xf>
    <xf numFmtId="0" fontId="17" fillId="2" borderId="26" xfId="0" applyFont="1" applyFill="1" applyBorder="1"/>
    <xf numFmtId="0" fontId="17" fillId="2" borderId="51" xfId="0" applyFont="1" applyFill="1" applyBorder="1"/>
    <xf numFmtId="0" fontId="7" fillId="7" borderId="7" xfId="0" applyFont="1" applyFill="1" applyBorder="1"/>
    <xf numFmtId="0" fontId="6" fillId="9" borderId="7" xfId="0" applyFont="1" applyFill="1" applyBorder="1"/>
    <xf numFmtId="0" fontId="7" fillId="0" borderId="0" xfId="0" applyFont="1" applyAlignment="1">
      <alignment horizontal="left" vertical="center"/>
    </xf>
    <xf numFmtId="6" fontId="7" fillId="0" borderId="0" xfId="0" applyNumberFormat="1" applyFont="1"/>
    <xf numFmtId="3" fontId="7" fillId="0" borderId="0" xfId="0" applyNumberFormat="1" applyFont="1"/>
    <xf numFmtId="0" fontId="20" fillId="0" borderId="75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20" fillId="0" borderId="73" xfId="0" applyFont="1" applyBorder="1" applyAlignment="1">
      <alignment horizontal="center"/>
    </xf>
    <xf numFmtId="0" fontId="20" fillId="0" borderId="79" xfId="0" applyFont="1" applyBorder="1" applyAlignment="1">
      <alignment horizontal="center"/>
    </xf>
    <xf numFmtId="0" fontId="20" fillId="0" borderId="76" xfId="0" applyFont="1" applyBorder="1" applyAlignment="1">
      <alignment horizontal="center" vertical="center"/>
    </xf>
    <xf numFmtId="164" fontId="7" fillId="0" borderId="63" xfId="0" applyNumberFormat="1" applyFont="1" applyBorder="1" applyAlignment="1">
      <alignment horizontal="center" vertical="center"/>
    </xf>
    <xf numFmtId="164" fontId="7" fillId="0" borderId="64" xfId="0" applyNumberFormat="1" applyFont="1" applyBorder="1" applyAlignment="1">
      <alignment horizontal="center" vertical="center"/>
    </xf>
    <xf numFmtId="164" fontId="7" fillId="0" borderId="65" xfId="0" applyNumberFormat="1" applyFont="1" applyBorder="1" applyAlignment="1">
      <alignment horizontal="center" vertical="center"/>
    </xf>
    <xf numFmtId="164" fontId="7" fillId="0" borderId="69" xfId="0" applyNumberFormat="1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164" fontId="7" fillId="0" borderId="66" xfId="0" applyNumberFormat="1" applyFont="1" applyBorder="1" applyAlignment="1">
      <alignment horizontal="center" vertical="center"/>
    </xf>
    <xf numFmtId="164" fontId="7" fillId="0" borderId="67" xfId="0" applyNumberFormat="1" applyFont="1" applyBorder="1" applyAlignment="1">
      <alignment horizontal="center" vertical="center"/>
    </xf>
    <xf numFmtId="164" fontId="7" fillId="0" borderId="68" xfId="0" applyNumberFormat="1" applyFont="1" applyBorder="1" applyAlignment="1">
      <alignment horizontal="center" vertical="center"/>
    </xf>
    <xf numFmtId="164" fontId="7" fillId="0" borderId="70" xfId="0" applyNumberFormat="1" applyFont="1" applyBorder="1" applyAlignment="1">
      <alignment horizontal="center" vertical="center"/>
    </xf>
    <xf numFmtId="0" fontId="6" fillId="9" borderId="0" xfId="0" applyFont="1" applyFill="1"/>
    <xf numFmtId="0" fontId="7" fillId="0" borderId="82" xfId="0" applyFont="1" applyBorder="1"/>
    <xf numFmtId="0" fontId="7" fillId="0" borderId="83" xfId="0" applyFont="1" applyBorder="1"/>
    <xf numFmtId="0" fontId="7" fillId="0" borderId="84" xfId="0" applyFont="1" applyBorder="1"/>
    <xf numFmtId="0" fontId="7" fillId="0" borderId="85" xfId="0" applyFont="1" applyBorder="1"/>
    <xf numFmtId="0" fontId="7" fillId="0" borderId="86" xfId="0" applyFont="1" applyBorder="1"/>
    <xf numFmtId="0" fontId="7" fillId="0" borderId="87" xfId="0" applyFont="1" applyBorder="1"/>
    <xf numFmtId="0" fontId="9" fillId="9" borderId="0" xfId="0" applyFont="1" applyFill="1"/>
    <xf numFmtId="0" fontId="7" fillId="0" borderId="7" xfId="0" applyFont="1" applyBorder="1"/>
    <xf numFmtId="0" fontId="7" fillId="6" borderId="7" xfId="0" applyFont="1" applyFill="1" applyBorder="1"/>
    <xf numFmtId="0" fontId="34" fillId="0" borderId="7" xfId="0" applyFont="1" applyBorder="1"/>
    <xf numFmtId="0" fontId="13" fillId="9" borderId="107" xfId="0" applyFont="1" applyFill="1" applyBorder="1" applyAlignment="1">
      <alignment horizontal="center" vertical="center" wrapText="1"/>
    </xf>
    <xf numFmtId="49" fontId="7" fillId="2" borderId="40" xfId="0" applyNumberFormat="1" applyFont="1" applyFill="1" applyBorder="1" applyAlignment="1" applyProtection="1">
      <alignment horizontal="left" vertical="center"/>
      <protection locked="0"/>
    </xf>
    <xf numFmtId="8" fontId="7" fillId="0" borderId="0" xfId="0" applyNumberFormat="1" applyFont="1"/>
    <xf numFmtId="0" fontId="17" fillId="2" borderId="44" xfId="0" applyFont="1" applyFill="1" applyBorder="1"/>
    <xf numFmtId="0" fontId="36" fillId="0" borderId="0" xfId="0" applyFont="1" applyAlignment="1">
      <alignment horizontal="left" vertical="center" wrapText="1" indent="6"/>
    </xf>
    <xf numFmtId="0" fontId="37" fillId="0" borderId="0" xfId="0" applyFont="1" applyAlignment="1">
      <alignment horizontal="justify" vertical="center" wrapText="1"/>
    </xf>
    <xf numFmtId="0" fontId="18" fillId="0" borderId="0" xfId="0" applyFont="1" applyAlignment="1">
      <alignment horizontal="center"/>
    </xf>
    <xf numFmtId="0" fontId="18" fillId="0" borderId="29" xfId="0" applyFont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22" fillId="0" borderId="29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7" fillId="0" borderId="4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8" xfId="0" applyFont="1" applyFill="1" applyBorder="1" applyAlignment="1">
      <alignment horizontal="left" vertical="center" wrapText="1"/>
    </xf>
    <xf numFmtId="0" fontId="16" fillId="9" borderId="55" xfId="0" applyFont="1" applyFill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/>
    </xf>
    <xf numFmtId="0" fontId="29" fillId="2" borderId="1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9" fillId="2" borderId="1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/>
    </xf>
    <xf numFmtId="0" fontId="10" fillId="2" borderId="31" xfId="0" applyFont="1" applyFill="1" applyBorder="1" applyAlignment="1">
      <alignment horizontal="left"/>
    </xf>
    <xf numFmtId="165" fontId="7" fillId="2" borderId="10" xfId="0" applyNumberFormat="1" applyFont="1" applyFill="1" applyBorder="1" applyAlignment="1" applyProtection="1">
      <alignment horizontal="left"/>
      <protection locked="0"/>
    </xf>
    <xf numFmtId="165" fontId="7" fillId="2" borderId="7" xfId="0" applyNumberFormat="1" applyFont="1" applyFill="1" applyBorder="1" applyAlignment="1" applyProtection="1">
      <alignment horizontal="left"/>
      <protection locked="0"/>
    </xf>
    <xf numFmtId="165" fontId="7" fillId="2" borderId="11" xfId="0" applyNumberFormat="1" applyFont="1" applyFill="1" applyBorder="1" applyAlignment="1" applyProtection="1">
      <alignment horizontal="left"/>
      <protection locked="0"/>
    </xf>
    <xf numFmtId="0" fontId="10" fillId="2" borderId="27" xfId="0" applyFont="1" applyFill="1" applyBorder="1" applyAlignment="1">
      <alignment horizontal="left"/>
    </xf>
    <xf numFmtId="0" fontId="10" fillId="2" borderId="33" xfId="0" applyFont="1" applyFill="1" applyBorder="1" applyAlignment="1">
      <alignment horizontal="left"/>
    </xf>
    <xf numFmtId="165" fontId="7" fillId="2" borderId="27" xfId="0" applyNumberFormat="1" applyFont="1" applyFill="1" applyBorder="1" applyAlignment="1" applyProtection="1">
      <alignment horizontal="left"/>
      <protection locked="0"/>
    </xf>
    <xf numFmtId="165" fontId="7" fillId="2" borderId="33" xfId="0" applyNumberFormat="1" applyFont="1" applyFill="1" applyBorder="1" applyAlignment="1" applyProtection="1">
      <alignment horizontal="left"/>
      <protection locked="0"/>
    </xf>
    <xf numFmtId="0" fontId="10" fillId="2" borderId="37" xfId="0" applyFont="1" applyFill="1" applyBorder="1" applyAlignment="1">
      <alignment horizontal="left"/>
    </xf>
    <xf numFmtId="0" fontId="10" fillId="2" borderId="36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/>
    </xf>
    <xf numFmtId="165" fontId="7" fillId="2" borderId="15" xfId="0" applyNumberFormat="1" applyFont="1" applyFill="1" applyBorder="1" applyAlignment="1" applyProtection="1">
      <alignment horizontal="left"/>
      <protection locked="0"/>
    </xf>
    <xf numFmtId="165" fontId="7" fillId="2" borderId="16" xfId="0" applyNumberFormat="1" applyFont="1" applyFill="1" applyBorder="1" applyAlignment="1" applyProtection="1">
      <alignment horizontal="left"/>
      <protection locked="0"/>
    </xf>
    <xf numFmtId="165" fontId="7" fillId="2" borderId="17" xfId="0" applyNumberFormat="1" applyFont="1" applyFill="1" applyBorder="1" applyAlignment="1" applyProtection="1">
      <alignment horizontal="left"/>
      <protection locked="0"/>
    </xf>
    <xf numFmtId="0" fontId="10" fillId="2" borderId="21" xfId="0" applyFont="1" applyFill="1" applyBorder="1" applyAlignment="1">
      <alignment horizontal="left"/>
    </xf>
    <xf numFmtId="0" fontId="10" fillId="2" borderId="30" xfId="0" applyFont="1" applyFill="1" applyBorder="1" applyAlignment="1">
      <alignment horizontal="left"/>
    </xf>
    <xf numFmtId="0" fontId="10" fillId="2" borderId="32" xfId="0" applyFont="1" applyFill="1" applyBorder="1" applyAlignment="1">
      <alignment horizontal="left"/>
    </xf>
    <xf numFmtId="0" fontId="10" fillId="2" borderId="34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7" fillId="2" borderId="0" xfId="0" applyFont="1" applyFill="1" applyAlignment="1">
      <alignment horizontal="left" wrapText="1"/>
    </xf>
    <xf numFmtId="0" fontId="32" fillId="8" borderId="10" xfId="0" applyFont="1" applyFill="1" applyBorder="1" applyAlignment="1">
      <alignment vertical="center" wrapText="1"/>
    </xf>
    <xf numFmtId="0" fontId="32" fillId="8" borderId="12" xfId="0" applyFont="1" applyFill="1" applyBorder="1" applyAlignment="1">
      <alignment vertical="center" wrapText="1"/>
    </xf>
    <xf numFmtId="0" fontId="32" fillId="8" borderId="7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32" fillId="8" borderId="40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2" fillId="8" borderId="104" xfId="0" applyFont="1" applyFill="1" applyBorder="1" applyAlignment="1">
      <alignment horizontal="center" vertical="center" wrapText="1"/>
    </xf>
    <xf numFmtId="0" fontId="1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24" fillId="0" borderId="94" xfId="0" applyFont="1" applyBorder="1" applyAlignment="1">
      <alignment vertical="center" wrapText="1"/>
    </xf>
    <xf numFmtId="0" fontId="28" fillId="0" borderId="94" xfId="0" applyFont="1" applyBorder="1" applyAlignment="1">
      <alignment vertical="center" wrapText="1"/>
    </xf>
    <xf numFmtId="0" fontId="26" fillId="0" borderId="94" xfId="0" applyFont="1" applyBorder="1" applyAlignment="1">
      <alignment vertical="center"/>
    </xf>
    <xf numFmtId="0" fontId="24" fillId="0" borderId="100" xfId="0" applyFont="1" applyBorder="1" applyAlignment="1">
      <alignment vertical="center"/>
    </xf>
    <xf numFmtId="0" fontId="24" fillId="0" borderId="94" xfId="0" applyFont="1" applyBorder="1" applyAlignment="1">
      <alignment vertical="center"/>
    </xf>
    <xf numFmtId="0" fontId="24" fillId="0" borderId="93" xfId="0" applyFont="1" applyBorder="1" applyAlignment="1">
      <alignment vertical="center"/>
    </xf>
    <xf numFmtId="0" fontId="24" fillId="0" borderId="100" xfId="0" applyFont="1" applyBorder="1" applyAlignment="1">
      <alignment vertical="center" wrapText="1"/>
    </xf>
    <xf numFmtId="0" fontId="24" fillId="0" borderId="93" xfId="0" applyFont="1" applyBorder="1" applyAlignment="1">
      <alignment vertical="center" wrapText="1"/>
    </xf>
    <xf numFmtId="0" fontId="28" fillId="0" borderId="100" xfId="0" applyFont="1" applyBorder="1" applyAlignment="1">
      <alignment vertical="center" wrapText="1"/>
    </xf>
    <xf numFmtId="0" fontId="28" fillId="0" borderId="93" xfId="0" applyFont="1" applyBorder="1" applyAlignment="1">
      <alignment vertical="center" wrapText="1"/>
    </xf>
    <xf numFmtId="0" fontId="26" fillId="0" borderId="100" xfId="0" applyFont="1" applyBorder="1" applyAlignment="1">
      <alignment vertical="center"/>
    </xf>
    <xf numFmtId="0" fontId="26" fillId="0" borderId="93" xfId="0" applyFont="1" applyBorder="1" applyAlignment="1">
      <alignment vertical="center"/>
    </xf>
    <xf numFmtId="0" fontId="27" fillId="0" borderId="94" xfId="0" applyFont="1" applyBorder="1" applyAlignment="1">
      <alignment vertical="center" wrapText="1"/>
    </xf>
    <xf numFmtId="0" fontId="29" fillId="0" borderId="94" xfId="0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24" fillId="0" borderId="101" xfId="0" applyFont="1" applyBorder="1" applyAlignment="1">
      <alignment vertical="center" wrapText="1"/>
    </xf>
    <xf numFmtId="0" fontId="24" fillId="0" borderId="95" xfId="0" applyFont="1" applyBorder="1" applyAlignment="1">
      <alignment vertical="center" wrapText="1"/>
    </xf>
    <xf numFmtId="0" fontId="28" fillId="0" borderId="94" xfId="0" applyFont="1" applyBorder="1" applyAlignment="1">
      <alignment vertical="center"/>
    </xf>
    <xf numFmtId="0" fontId="9" fillId="9" borderId="6" xfId="0" applyFont="1" applyFill="1" applyBorder="1" applyAlignment="1">
      <alignment horizontal="center"/>
    </xf>
    <xf numFmtId="0" fontId="9" fillId="9" borderId="14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>
      <alignment horizontal="left" vertical="center"/>
    </xf>
    <xf numFmtId="165" fontId="21" fillId="5" borderId="15" xfId="0" applyNumberFormat="1" applyFont="1" applyFill="1" applyBorder="1" applyAlignment="1" applyProtection="1">
      <alignment horizontal="left" vertical="center"/>
      <protection locked="0"/>
    </xf>
    <xf numFmtId="165" fontId="21" fillId="5" borderId="16" xfId="0" applyNumberFormat="1" applyFont="1" applyFill="1" applyBorder="1" applyAlignment="1" applyProtection="1">
      <alignment horizontal="left" vertical="center"/>
      <protection locked="0"/>
    </xf>
    <xf numFmtId="165" fontId="21" fillId="5" borderId="17" xfId="0" applyNumberFormat="1" applyFont="1" applyFill="1" applyBorder="1" applyAlignment="1" applyProtection="1">
      <alignment horizontal="left" vertical="center"/>
      <protection locked="0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9" fillId="0" borderId="44" xfId="0" applyFont="1" applyBorder="1" applyAlignment="1">
      <alignment horizontal="center" vertical="center"/>
    </xf>
    <xf numFmtId="0" fontId="21" fillId="5" borderId="15" xfId="0" applyFont="1" applyFill="1" applyBorder="1" applyAlignment="1">
      <alignment horizontal="left" vertical="center"/>
    </xf>
    <xf numFmtId="0" fontId="21" fillId="5" borderId="16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25" fillId="0" borderId="23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left" wrapText="1"/>
    </xf>
    <xf numFmtId="0" fontId="21" fillId="5" borderId="17" xfId="0" applyFont="1" applyFill="1" applyBorder="1" applyAlignment="1">
      <alignment horizontal="left" vertical="center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center"/>
    </xf>
    <xf numFmtId="0" fontId="13" fillId="9" borderId="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6" xfId="0" applyFont="1" applyBorder="1" applyAlignment="1" applyProtection="1">
      <alignment horizontal="center"/>
      <protection locked="0"/>
    </xf>
    <xf numFmtId="0" fontId="17" fillId="0" borderId="14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7" fillId="0" borderId="48" xfId="0" applyFont="1" applyBorder="1" applyAlignment="1" applyProtection="1">
      <alignment horizontal="center"/>
      <protection locked="0"/>
    </xf>
    <xf numFmtId="0" fontId="17" fillId="0" borderId="44" xfId="0" applyFont="1" applyBorder="1" applyAlignment="1" applyProtection="1">
      <alignment horizontal="center"/>
      <protection locked="0"/>
    </xf>
    <xf numFmtId="0" fontId="17" fillId="0" borderId="49" xfId="0" applyFont="1" applyBorder="1" applyAlignment="1" applyProtection="1">
      <alignment horizontal="center"/>
      <protection locked="0"/>
    </xf>
    <xf numFmtId="0" fontId="17" fillId="0" borderId="47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165" fontId="7" fillId="2" borderId="19" xfId="0" applyNumberFormat="1" applyFont="1" applyFill="1" applyBorder="1" applyAlignment="1" applyProtection="1">
      <alignment horizontal="center"/>
      <protection locked="0"/>
    </xf>
    <xf numFmtId="165" fontId="7" fillId="2" borderId="31" xfId="0" applyNumberFormat="1" applyFont="1" applyFill="1" applyBorder="1" applyAlignment="1" applyProtection="1">
      <alignment horizontal="center"/>
      <protection locked="0"/>
    </xf>
    <xf numFmtId="165" fontId="7" fillId="2" borderId="32" xfId="0" applyNumberFormat="1" applyFont="1" applyFill="1" applyBorder="1" applyAlignment="1" applyProtection="1">
      <alignment horizontal="center"/>
      <protection locked="0"/>
    </xf>
    <xf numFmtId="0" fontId="10" fillId="2" borderId="90" xfId="0" applyFont="1" applyFill="1" applyBorder="1" applyAlignment="1">
      <alignment horizontal="left"/>
    </xf>
    <xf numFmtId="0" fontId="10" fillId="2" borderId="41" xfId="0" applyFont="1" applyFill="1" applyBorder="1" applyAlignment="1">
      <alignment horizontal="left"/>
    </xf>
    <xf numFmtId="165" fontId="7" fillId="2" borderId="90" xfId="0" applyNumberFormat="1" applyFont="1" applyFill="1" applyBorder="1" applyAlignment="1" applyProtection="1">
      <alignment horizontal="center"/>
      <protection locked="0"/>
    </xf>
    <xf numFmtId="165" fontId="7" fillId="2" borderId="41" xfId="0" applyNumberFormat="1" applyFont="1" applyFill="1" applyBorder="1" applyAlignment="1" applyProtection="1">
      <alignment horizontal="center"/>
      <protection locked="0"/>
    </xf>
    <xf numFmtId="165" fontId="7" fillId="2" borderId="105" xfId="0" applyNumberFormat="1" applyFont="1" applyFill="1" applyBorder="1" applyAlignment="1" applyProtection="1">
      <alignment horizontal="center"/>
      <protection locked="0"/>
    </xf>
    <xf numFmtId="165" fontId="7" fillId="2" borderId="27" xfId="0" applyNumberFormat="1" applyFont="1" applyFill="1" applyBorder="1" applyAlignment="1" applyProtection="1">
      <alignment horizontal="center"/>
      <protection locked="0"/>
    </xf>
    <xf numFmtId="165" fontId="7" fillId="2" borderId="33" xfId="0" applyNumberFormat="1" applyFont="1" applyFill="1" applyBorder="1" applyAlignment="1" applyProtection="1">
      <alignment horizontal="center"/>
      <protection locked="0"/>
    </xf>
    <xf numFmtId="165" fontId="7" fillId="2" borderId="34" xfId="0" applyNumberFormat="1" applyFont="1" applyFill="1" applyBorder="1" applyAlignment="1" applyProtection="1">
      <alignment horizontal="center"/>
      <protection locked="0"/>
    </xf>
    <xf numFmtId="0" fontId="10" fillId="2" borderId="29" xfId="0" applyFont="1" applyFill="1" applyBorder="1" applyAlignment="1">
      <alignment horizontal="left"/>
    </xf>
    <xf numFmtId="165" fontId="7" fillId="2" borderId="37" xfId="0" applyNumberFormat="1" applyFont="1" applyFill="1" applyBorder="1" applyAlignment="1" applyProtection="1">
      <alignment horizontal="center"/>
      <protection locked="0"/>
    </xf>
    <xf numFmtId="165" fontId="7" fillId="2" borderId="18" xfId="0" applyNumberFormat="1" applyFont="1" applyFill="1" applyBorder="1" applyAlignment="1" applyProtection="1">
      <alignment horizontal="center"/>
      <protection locked="0"/>
    </xf>
    <xf numFmtId="165" fontId="7" fillId="2" borderId="36" xfId="0" applyNumberFormat="1" applyFont="1" applyFill="1" applyBorder="1" applyAlignment="1" applyProtection="1">
      <alignment horizontal="center"/>
      <protection locked="0"/>
    </xf>
    <xf numFmtId="0" fontId="33" fillId="0" borderId="45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0" fillId="0" borderId="74" xfId="0" applyFont="1" applyBorder="1" applyAlignment="1">
      <alignment horizontal="center"/>
    </xf>
    <xf numFmtId="0" fontId="30" fillId="0" borderId="71" xfId="0" applyFont="1" applyBorder="1" applyAlignment="1">
      <alignment horizontal="center"/>
    </xf>
    <xf numFmtId="0" fontId="30" fillId="0" borderId="78" xfId="0" applyFont="1" applyBorder="1" applyAlignment="1">
      <alignment horizontal="center"/>
    </xf>
    <xf numFmtId="0" fontId="9" fillId="9" borderId="80" xfId="0" applyFont="1" applyFill="1" applyBorder="1" applyAlignment="1">
      <alignment horizontal="center" vertical="center" textRotation="90" wrapText="1"/>
    </xf>
    <xf numFmtId="0" fontId="9" fillId="9" borderId="81" xfId="0" applyFont="1" applyFill="1" applyBorder="1" applyAlignment="1">
      <alignment horizontal="center" vertical="center" textRotation="90" wrapText="1"/>
    </xf>
    <xf numFmtId="0" fontId="9" fillId="9" borderId="15" xfId="0" applyFont="1" applyFill="1" applyBorder="1" applyAlignment="1">
      <alignment horizontal="center"/>
    </xf>
    <xf numFmtId="0" fontId="9" fillId="9" borderId="16" xfId="0" applyFont="1" applyFill="1" applyBorder="1" applyAlignment="1">
      <alignment horizontal="center"/>
    </xf>
    <xf numFmtId="0" fontId="9" fillId="9" borderId="17" xfId="0" applyFont="1" applyFill="1" applyBorder="1" applyAlignment="1">
      <alignment horizontal="center"/>
    </xf>
  </cellXfs>
  <cellStyles count="4">
    <cellStyle name="%" xfId="2" xr:uid="{00000000-0005-0000-0000-000000000000}"/>
    <cellStyle name="Normál" xfId="0" builtinId="0"/>
    <cellStyle name="Normal 2" xfId="3" xr:uid="{BBC7B0BF-1539-4CA9-B0F1-39EA56F42A5A}"/>
    <cellStyle name="Normal 5" xfId="1" xr:uid="{00000000-0005-0000-0000-000005000000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A4B1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3</xdr:row>
      <xdr:rowOff>114300</xdr:rowOff>
    </xdr:from>
    <xdr:to>
      <xdr:col>0</xdr:col>
      <xdr:colOff>600075</xdr:colOff>
      <xdr:row>4</xdr:row>
      <xdr:rowOff>171450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52402" y="685800"/>
          <a:ext cx="447673" cy="247650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ram_file\marketing\Users\zsuzsanna.pinter\AppData\Local\Microsoft\Windows\Temporary%20Internet%20Files\Content.Outlook\IV3XWA41\Copy%20of%20Keszulek_megrendelo_kiemelt_ugyfelek_reszere_201802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suzsanna.pinter\AppData\Local\Microsoft\Windows\INetCache\Content.Outlook\9VU24H7N\DKU_megrendelo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YIK"/>
      <sheetName val="Megrendelő"/>
      <sheetName val="KészülékÁrlista"/>
      <sheetName val="Választott tarifacsomag"/>
      <sheetName val="Új Számlafizetői nyilatkozat"/>
      <sheetName val="Számhordozhatósági kérdőív"/>
      <sheetName val="Számhordozhatósági tájékoztató"/>
      <sheetName val="Szolgáltatás megrendelő"/>
      <sheetName val="Telemetria megrendelő"/>
      <sheetName val="Flottakövetés megrendelő"/>
      <sheetName val="Mini bázis megrendelő"/>
      <sheetName val="MAP"/>
      <sheetName val="Kiegészítő opció"/>
      <sheetName val="Kiegészítő-kategória1"/>
      <sheetName val="Kiegészítő-kategória2"/>
      <sheetName val="Kiegészítő-kategória3"/>
      <sheetName val="Kiegészítő-kategória4"/>
      <sheetName val="Tartozék_megrendelő"/>
      <sheetName val="Sheet1"/>
      <sheetName val="Raw"/>
      <sheetName val="Ready Business"/>
      <sheetName val="Version_control"/>
      <sheetName val="Dani_nyers"/>
      <sheetName val="Tartozék"/>
      <sheetName val="Híváskontroll"/>
      <sheetName val="Számlaszétválasztás"/>
      <sheetName val="O365 megrendelés"/>
      <sheetName val="Sheet5"/>
      <sheetName val="O365 lemondá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YIK"/>
      <sheetName val="Megrendelő"/>
      <sheetName val="KészülékÁrlista"/>
      <sheetName val="Választott tarifacsomag"/>
      <sheetName val="Kiegészítő-kategória3"/>
      <sheetName val="Új számlafizetői nyilatkozat"/>
      <sheetName val="Számhordozhatósági kérdőív"/>
      <sheetName val="Számhordozási tájékoztató"/>
      <sheetName val="Szolgáltatás megrendelő"/>
      <sheetName val="Telemetria megrendelő"/>
      <sheetName val="Okos eszköz monitoring"/>
      <sheetName val="Flottakövetés megrendelő"/>
      <sheetName val="MAP"/>
      <sheetName val="Kiegészítő opció"/>
      <sheetName val="Kiegészítő-kategória1"/>
      <sheetName val="Kiegészítő-kategória2"/>
      <sheetName val="Kiegészítő-kategória4"/>
      <sheetName val="Tartozék_megrendelő"/>
      <sheetName val="Sheet1"/>
      <sheetName val="Raw"/>
      <sheetName val="Ready Business"/>
      <sheetName val="Version_control"/>
      <sheetName val="Dani_nyers"/>
      <sheetName val="Tartozék"/>
      <sheetName val="Híváskontroll"/>
      <sheetName val="Magánszámla-fizetői nyilatkozat"/>
      <sheetName val="Apple DEP"/>
      <sheetName val="Sheet2"/>
      <sheetName val="Sheet6"/>
    </sheetNames>
    <sheetDataSet>
      <sheetData sheetId="0" refreshError="1"/>
      <sheetData sheetId="1">
        <row r="1">
          <cell r="I1">
            <v>45267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4"/>
  <sheetViews>
    <sheetView showGridLines="0" topLeftCell="A58" zoomScaleNormal="100" workbookViewId="0">
      <selection activeCell="B58" sqref="B58:O58"/>
    </sheetView>
  </sheetViews>
  <sheetFormatPr defaultColWidth="9.1796875" defaultRowHeight="13.5" outlineLevelRow="1"/>
  <cols>
    <col min="1" max="16384" width="9.1796875" style="3"/>
  </cols>
  <sheetData>
    <row r="1" spans="1:3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AI1" s="3" t="s">
        <v>1</v>
      </c>
    </row>
    <row r="2" spans="1:3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AI2" s="3" t="s">
        <v>2</v>
      </c>
    </row>
    <row r="4" spans="1:35" ht="18">
      <c r="B4" s="199" t="s">
        <v>3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</row>
    <row r="6" spans="1:35" ht="38.25" customHeight="1">
      <c r="B6" s="201" t="s">
        <v>4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</row>
    <row r="7" spans="1:35" ht="42.65" customHeight="1" outlineLevel="1">
      <c r="B7" s="202" t="s">
        <v>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</row>
    <row r="8" spans="1:35" ht="35.25" customHeight="1" outlineLevel="1">
      <c r="B8" s="203" t="s">
        <v>6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</row>
    <row r="9" spans="1:35" ht="45" customHeight="1" outlineLevel="1">
      <c r="B9" s="202" t="s">
        <v>7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</row>
    <row r="11" spans="1:35" ht="17.5">
      <c r="B11" s="201" t="s">
        <v>8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</row>
    <row r="12" spans="1:35" ht="32.25" customHeight="1" outlineLevel="1">
      <c r="B12" s="200" t="s">
        <v>9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</row>
    <row r="14" spans="1:35" ht="17.5">
      <c r="B14" s="201" t="s">
        <v>10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35" ht="51.75" customHeight="1" outlineLevel="1">
      <c r="B15" s="200" t="s">
        <v>11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</row>
    <row r="17" spans="2:15" ht="17.5">
      <c r="B17" s="201" t="s">
        <v>12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</row>
    <row r="18" spans="2:15" outlineLevel="1">
      <c r="B18" s="3" t="s">
        <v>13</v>
      </c>
    </row>
    <row r="21" spans="2:15" ht="17.5">
      <c r="B21" s="201" t="s">
        <v>14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</row>
    <row r="22" spans="2:15" outlineLevel="1">
      <c r="B22" s="3" t="s">
        <v>15</v>
      </c>
    </row>
    <row r="23" spans="2:15" outlineLevel="1">
      <c r="C23" s="62"/>
    </row>
    <row r="25" spans="2:15" ht="17.5">
      <c r="B25" s="201" t="s">
        <v>16</v>
      </c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</row>
    <row r="26" spans="2:15" ht="72.650000000000006" customHeight="1" outlineLevel="1">
      <c r="B26" s="200" t="s">
        <v>17</v>
      </c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</row>
    <row r="28" spans="2:15" ht="36.75" customHeight="1">
      <c r="B28" s="201" t="s">
        <v>18</v>
      </c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</row>
    <row r="29" spans="2:15" outlineLevel="1">
      <c r="B29" s="206" t="s">
        <v>19</v>
      </c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</row>
    <row r="31" spans="2:15" ht="17.5">
      <c r="B31" s="201" t="s">
        <v>20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</row>
    <row r="32" spans="2:15" ht="31.5" customHeight="1" outlineLevel="1">
      <c r="B32" s="200" t="s">
        <v>21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</row>
    <row r="35" spans="2:15" ht="17.5">
      <c r="B35" s="201" t="s">
        <v>22</v>
      </c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</row>
    <row r="36" spans="2:15" ht="46.5" customHeight="1" outlineLevel="1">
      <c r="B36" s="200" t="s">
        <v>23</v>
      </c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</row>
    <row r="38" spans="2:15" ht="17.5">
      <c r="B38" s="201" t="s">
        <v>24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</row>
    <row r="39" spans="2:15" ht="32.25" customHeight="1" outlineLevel="1">
      <c r="B39" s="200" t="s">
        <v>25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</row>
    <row r="40" spans="2:15" outlineLevel="1">
      <c r="B40" s="205" t="s">
        <v>26</v>
      </c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</row>
    <row r="42" spans="2:15" ht="17.5">
      <c r="B42" s="201" t="s">
        <v>27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 outlineLevel="1">
      <c r="B43" s="200" t="s">
        <v>28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</row>
    <row r="45" spans="2:15" ht="17.5">
      <c r="B45" s="201" t="s">
        <v>29</v>
      </c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</row>
    <row r="46" spans="2:15" outlineLevel="1">
      <c r="B46" s="205" t="s">
        <v>30</v>
      </c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</row>
    <row r="49" spans="2:15" ht="17.5">
      <c r="B49" s="201" t="s">
        <v>31</v>
      </c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</row>
    <row r="50" spans="2:15" ht="60" customHeight="1">
      <c r="B50" s="204" t="s">
        <v>32</v>
      </c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</row>
    <row r="51" spans="2:15" ht="17.5">
      <c r="B51" s="201" t="s">
        <v>33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</row>
    <row r="52" spans="2:15" ht="68.5" customHeight="1">
      <c r="B52" s="204" t="s">
        <v>34</v>
      </c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</row>
    <row r="53" spans="2:15" ht="17.5">
      <c r="B53" s="201" t="s">
        <v>35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</row>
    <row r="54" spans="2:15" ht="76.5" customHeight="1">
      <c r="B54" s="204" t="s">
        <v>36</v>
      </c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</row>
    <row r="55" spans="2:15" ht="17.5">
      <c r="B55" s="201" t="s">
        <v>37</v>
      </c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</row>
    <row r="56" spans="2:15" ht="135.75" customHeight="1">
      <c r="B56" s="204" t="s">
        <v>38</v>
      </c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</row>
    <row r="57" spans="2:15" ht="17.5">
      <c r="B57" s="201" t="s">
        <v>39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</row>
    <row r="58" spans="2:15" ht="36.75" customHeight="1">
      <c r="B58" s="200" t="s">
        <v>40</v>
      </c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</row>
    <row r="60" spans="2:15" ht="17.5">
      <c r="B60" s="201" t="s">
        <v>41</v>
      </c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</row>
    <row r="61" spans="2:15" ht="14.5">
      <c r="B61" s="195"/>
    </row>
    <row r="62" spans="2:15" ht="76" customHeight="1">
      <c r="B62" s="204" t="s">
        <v>42</v>
      </c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</row>
    <row r="63" spans="2:15" ht="14.5">
      <c r="B63" s="196"/>
    </row>
    <row r="64" spans="2:15" ht="135.75" customHeight="1"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</row>
  </sheetData>
  <mergeCells count="40">
    <mergeCell ref="B60:O60"/>
    <mergeCell ref="B62:O62"/>
    <mergeCell ref="B64:O64"/>
    <mergeCell ref="B58:O58"/>
    <mergeCell ref="B53:O53"/>
    <mergeCell ref="B54:O54"/>
    <mergeCell ref="B55:O55"/>
    <mergeCell ref="B56:O56"/>
    <mergeCell ref="B57:O57"/>
    <mergeCell ref="B29:O29"/>
    <mergeCell ref="B31:O31"/>
    <mergeCell ref="B11:O11"/>
    <mergeCell ref="B12:O12"/>
    <mergeCell ref="B39:O39"/>
    <mergeCell ref="B35:O35"/>
    <mergeCell ref="B36:O36"/>
    <mergeCell ref="B38:O38"/>
    <mergeCell ref="B28:O28"/>
    <mergeCell ref="B21:O21"/>
    <mergeCell ref="B25:O25"/>
    <mergeCell ref="B52:O52"/>
    <mergeCell ref="B49:O49"/>
    <mergeCell ref="B50:O50"/>
    <mergeCell ref="B51:O51"/>
    <mergeCell ref="B32:O32"/>
    <mergeCell ref="B46:O46"/>
    <mergeCell ref="B43:O43"/>
    <mergeCell ref="B45:O45"/>
    <mergeCell ref="B40:N40"/>
    <mergeCell ref="B42:O42"/>
    <mergeCell ref="A1:O2"/>
    <mergeCell ref="B4:O4"/>
    <mergeCell ref="B26:O26"/>
    <mergeCell ref="B6:O6"/>
    <mergeCell ref="B7:O7"/>
    <mergeCell ref="B8:O8"/>
    <mergeCell ref="B9:O9"/>
    <mergeCell ref="B14:O14"/>
    <mergeCell ref="B15:O15"/>
    <mergeCell ref="B17:O17"/>
  </mergeCells>
  <pageMargins left="0.7" right="0.7" top="0.75" bottom="0.75" header="0.3" footer="0.3"/>
  <pageSetup paperSize="9" orientation="portrait" r:id="rId1"/>
  <headerFooter>
    <oddFooter>&amp;L_x000D_&amp;1#&amp;"Calibri"&amp;10&amp;K000000 C2 General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B30"/>
  <sheetViews>
    <sheetView showGridLines="0" workbookViewId="0">
      <selection sqref="A1:XFD1048576"/>
    </sheetView>
  </sheetViews>
  <sheetFormatPr defaultColWidth="9.1796875" defaultRowHeight="13.5"/>
  <cols>
    <col min="1" max="2" width="92.1796875" style="3" bestFit="1" customWidth="1"/>
    <col min="3" max="16384" width="9.1796875" style="3"/>
  </cols>
  <sheetData>
    <row r="1" spans="1:2">
      <c r="A1" s="162" t="s">
        <v>157</v>
      </c>
      <c r="B1" s="162" t="s">
        <v>149</v>
      </c>
    </row>
    <row r="2" spans="1:2">
      <c r="A2" s="188" t="s">
        <v>158</v>
      </c>
      <c r="B2" s="188" t="s">
        <v>158</v>
      </c>
    </row>
    <row r="3" spans="1:2">
      <c r="A3" s="188" t="s">
        <v>159</v>
      </c>
      <c r="B3" s="188" t="s">
        <v>159</v>
      </c>
    </row>
    <row r="4" spans="1:2">
      <c r="A4" s="188" t="s">
        <v>2299</v>
      </c>
      <c r="B4" s="188" t="s">
        <v>158</v>
      </c>
    </row>
    <row r="5" spans="1:2">
      <c r="A5" s="188" t="s">
        <v>163</v>
      </c>
      <c r="B5" s="188" t="s">
        <v>158</v>
      </c>
    </row>
    <row r="6" spans="1:2">
      <c r="A6" s="188" t="s">
        <v>164</v>
      </c>
      <c r="B6" s="188" t="s">
        <v>158</v>
      </c>
    </row>
    <row r="7" spans="1:2">
      <c r="A7" s="188" t="s">
        <v>165</v>
      </c>
      <c r="B7" s="188" t="s">
        <v>158</v>
      </c>
    </row>
    <row r="8" spans="1:2">
      <c r="A8" s="188" t="s">
        <v>247</v>
      </c>
      <c r="B8" s="188" t="s">
        <v>158</v>
      </c>
    </row>
    <row r="9" spans="1:2">
      <c r="A9" s="188" t="s">
        <v>248</v>
      </c>
      <c r="B9" s="188" t="s">
        <v>158</v>
      </c>
    </row>
    <row r="10" spans="1:2">
      <c r="A10" s="188" t="s">
        <v>249</v>
      </c>
      <c r="B10" s="188" t="s">
        <v>158</v>
      </c>
    </row>
    <row r="11" spans="1:2">
      <c r="A11" s="188" t="s">
        <v>250</v>
      </c>
      <c r="B11" s="188" t="s">
        <v>158</v>
      </c>
    </row>
    <row r="12" spans="1:2">
      <c r="A12" s="188" t="s">
        <v>251</v>
      </c>
      <c r="B12" s="188" t="s">
        <v>158</v>
      </c>
    </row>
    <row r="13" spans="1:2">
      <c r="A13" s="188" t="s">
        <v>252</v>
      </c>
      <c r="B13" s="188" t="s">
        <v>158</v>
      </c>
    </row>
    <row r="14" spans="1:2">
      <c r="A14" s="188" t="s">
        <v>253</v>
      </c>
      <c r="B14" s="188" t="s">
        <v>158</v>
      </c>
    </row>
    <row r="15" spans="1:2">
      <c r="A15" s="188" t="s">
        <v>2339</v>
      </c>
      <c r="B15" s="188" t="s">
        <v>2340</v>
      </c>
    </row>
    <row r="16" spans="1:2">
      <c r="A16" s="188" t="s">
        <v>2341</v>
      </c>
      <c r="B16" s="188" t="s">
        <v>2342</v>
      </c>
    </row>
    <row r="17" spans="1:2">
      <c r="A17" s="188" t="s">
        <v>2343</v>
      </c>
      <c r="B17" s="188" t="s">
        <v>2344</v>
      </c>
    </row>
    <row r="18" spans="1:2">
      <c r="A18" s="188" t="s">
        <v>2345</v>
      </c>
      <c r="B18" s="188" t="s">
        <v>2346</v>
      </c>
    </row>
    <row r="19" spans="1:2">
      <c r="A19" s="188" t="s">
        <v>2347</v>
      </c>
      <c r="B19" s="188" t="s">
        <v>158</v>
      </c>
    </row>
    <row r="20" spans="1:2">
      <c r="A20" s="188" t="s">
        <v>2348</v>
      </c>
      <c r="B20" s="188" t="s">
        <v>158</v>
      </c>
    </row>
    <row r="21" spans="1:2">
      <c r="A21" s="188" t="s">
        <v>231</v>
      </c>
      <c r="B21" s="188" t="s">
        <v>158</v>
      </c>
    </row>
    <row r="22" spans="1:2">
      <c r="A22" s="188" t="s">
        <v>232</v>
      </c>
      <c r="B22" s="188" t="s">
        <v>158</v>
      </c>
    </row>
    <row r="23" spans="1:2">
      <c r="A23" s="188" t="s">
        <v>233</v>
      </c>
      <c r="B23" s="188" t="s">
        <v>158</v>
      </c>
    </row>
    <row r="24" spans="1:2">
      <c r="A24" s="188" t="s">
        <v>237</v>
      </c>
      <c r="B24" s="188" t="s">
        <v>158</v>
      </c>
    </row>
    <row r="25" spans="1:2">
      <c r="A25" s="188" t="s">
        <v>241</v>
      </c>
      <c r="B25" s="188" t="s">
        <v>158</v>
      </c>
    </row>
    <row r="26" spans="1:2">
      <c r="A26" s="188" t="s">
        <v>218</v>
      </c>
      <c r="B26" s="188" t="s">
        <v>158</v>
      </c>
    </row>
    <row r="27" spans="1:2">
      <c r="A27" s="190" t="s">
        <v>2342</v>
      </c>
      <c r="B27" s="188" t="s">
        <v>158</v>
      </c>
    </row>
    <row r="28" spans="1:2">
      <c r="A28" s="188" t="s">
        <v>226</v>
      </c>
      <c r="B28" s="188" t="s">
        <v>158</v>
      </c>
    </row>
    <row r="29" spans="1:2">
      <c r="A29" s="188" t="s">
        <v>245</v>
      </c>
      <c r="B29" s="188" t="s">
        <v>158</v>
      </c>
    </row>
    <row r="30" spans="1:2">
      <c r="A30" s="188" t="s">
        <v>246</v>
      </c>
      <c r="B30" s="188" t="s">
        <v>158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C2 General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A1:B4"/>
  <sheetViews>
    <sheetView workbookViewId="0">
      <selection sqref="A1:B1"/>
    </sheetView>
  </sheetViews>
  <sheetFormatPr defaultColWidth="9.1796875" defaultRowHeight="13.5"/>
  <cols>
    <col min="1" max="1" width="46.453125" style="3" bestFit="1" customWidth="1"/>
    <col min="2" max="2" width="98.1796875" style="3" bestFit="1" customWidth="1"/>
    <col min="3" max="16384" width="9.1796875" style="3"/>
  </cols>
  <sheetData>
    <row r="1" spans="1:2" ht="14.5" thickBot="1">
      <c r="A1" s="187" t="s">
        <v>2349</v>
      </c>
      <c r="B1" s="187" t="s">
        <v>149</v>
      </c>
    </row>
    <row r="2" spans="1:2">
      <c r="A2" s="181" t="s">
        <v>2350</v>
      </c>
      <c r="B2" s="182" t="s">
        <v>158</v>
      </c>
    </row>
    <row r="3" spans="1:2">
      <c r="A3" s="183" t="s">
        <v>2351</v>
      </c>
      <c r="B3" s="184" t="s">
        <v>158</v>
      </c>
    </row>
    <row r="4" spans="1:2" ht="14" thickBot="1">
      <c r="A4" s="185" t="s">
        <v>2352</v>
      </c>
      <c r="B4" s="186" t="s">
        <v>2353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C2 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G2032"/>
  <sheetViews>
    <sheetView showGridLines="0" zoomScale="85" zoomScaleNormal="85" zoomScaleSheetLayoutView="90" workbookViewId="0">
      <selection activeCell="I1" sqref="I1"/>
    </sheetView>
  </sheetViews>
  <sheetFormatPr defaultColWidth="9.1796875" defaultRowHeight="13.5" zeroHeight="1"/>
  <cols>
    <col min="1" max="1" width="15.81640625" style="3" customWidth="1"/>
    <col min="2" max="2" width="24.1796875" style="3" bestFit="1" customWidth="1"/>
    <col min="3" max="3" width="31.453125" style="3" customWidth="1"/>
    <col min="4" max="4" width="16.26953125" style="3" customWidth="1"/>
    <col min="5" max="5" width="15.81640625" style="3" customWidth="1"/>
    <col min="6" max="6" width="14.81640625" style="3" customWidth="1"/>
    <col min="7" max="7" width="33.81640625" style="3" customWidth="1"/>
    <col min="8" max="8" width="29" style="3" customWidth="1"/>
    <col min="9" max="9" width="20.54296875" style="3" customWidth="1"/>
    <col min="10" max="13" width="6.1796875" style="3" customWidth="1"/>
    <col min="14" max="16384" width="9.1796875" style="3"/>
  </cols>
  <sheetData>
    <row r="1" spans="1:85" ht="20" thickBot="1">
      <c r="A1" s="213" t="s">
        <v>43</v>
      </c>
      <c r="B1" s="214"/>
      <c r="C1" s="214"/>
      <c r="D1" s="214"/>
      <c r="E1" s="214"/>
      <c r="F1" s="214"/>
      <c r="G1" s="214"/>
      <c r="H1" s="1" t="s">
        <v>44</v>
      </c>
      <c r="I1" s="2">
        <v>45947</v>
      </c>
      <c r="CE1" s="3" t="s">
        <v>45</v>
      </c>
      <c r="CF1" s="3" t="s">
        <v>46</v>
      </c>
      <c r="CG1" s="3" t="s">
        <v>47</v>
      </c>
    </row>
    <row r="2" spans="1:85" ht="31.5" customHeight="1">
      <c r="A2" s="215" t="s">
        <v>48</v>
      </c>
      <c r="B2" s="216"/>
      <c r="C2" s="216"/>
      <c r="D2" s="216"/>
      <c r="E2" s="216"/>
      <c r="F2" s="216"/>
      <c r="G2" s="216"/>
      <c r="H2" s="218" t="e">
        <f>+IF(I1+30&lt;#REF!,"31 napnál régebbi verzió","")</f>
        <v>#REF!</v>
      </c>
      <c r="I2" s="219"/>
      <c r="CE2" s="3" t="s">
        <v>49</v>
      </c>
      <c r="CF2" s="3" t="s">
        <v>50</v>
      </c>
      <c r="CG2" s="3" t="s">
        <v>51</v>
      </c>
    </row>
    <row r="3" spans="1:85" ht="15.75" customHeight="1" thickBot="1">
      <c r="A3" s="235" t="s">
        <v>52</v>
      </c>
      <c r="B3" s="236"/>
      <c r="C3" s="236"/>
      <c r="D3" s="236"/>
      <c r="E3" s="236"/>
      <c r="F3" s="236"/>
      <c r="G3" s="236"/>
      <c r="H3" s="220"/>
      <c r="I3" s="221"/>
      <c r="CE3" s="3" t="s">
        <v>53</v>
      </c>
      <c r="CF3" s="3" t="s">
        <v>54</v>
      </c>
      <c r="CG3" s="3" t="s">
        <v>55</v>
      </c>
    </row>
    <row r="4" spans="1:85" ht="14.25" customHeight="1" thickBot="1">
      <c r="A4" s="233" t="s">
        <v>56</v>
      </c>
      <c r="B4" s="234"/>
      <c r="C4" s="237"/>
      <c r="D4" s="238"/>
      <c r="E4" s="238"/>
      <c r="F4" s="238"/>
      <c r="G4" s="239"/>
      <c r="H4" s="220"/>
      <c r="I4" s="221"/>
      <c r="CF4" s="3" t="s">
        <v>57</v>
      </c>
      <c r="CG4" s="3" t="s">
        <v>58</v>
      </c>
    </row>
    <row r="5" spans="1:85" ht="14.25" customHeight="1" thickBot="1">
      <c r="A5" s="4"/>
      <c r="B5" s="5"/>
      <c r="C5" s="6" t="s">
        <v>59</v>
      </c>
      <c r="D5" s="7" t="s">
        <v>60</v>
      </c>
      <c r="E5" s="7" t="s">
        <v>61</v>
      </c>
      <c r="F5" s="7" t="s">
        <v>62</v>
      </c>
      <c r="G5" s="8" t="s">
        <v>63</v>
      </c>
      <c r="H5" s="220"/>
      <c r="I5" s="221"/>
      <c r="CF5" s="3" t="s">
        <v>64</v>
      </c>
      <c r="CG5" s="3" t="s">
        <v>65</v>
      </c>
    </row>
    <row r="6" spans="1:85" ht="15" customHeight="1">
      <c r="A6" s="9" t="s">
        <v>66</v>
      </c>
      <c r="B6" s="10"/>
      <c r="C6" s="11"/>
      <c r="D6" s="12"/>
      <c r="E6" s="12"/>
      <c r="F6" s="12"/>
      <c r="G6" s="13"/>
      <c r="H6" s="220"/>
      <c r="I6" s="221"/>
    </row>
    <row r="7" spans="1:85" ht="15" customHeight="1">
      <c r="A7" s="224" t="s">
        <v>67</v>
      </c>
      <c r="B7" s="225"/>
      <c r="C7" s="14"/>
      <c r="D7" s="15"/>
      <c r="E7" s="15"/>
      <c r="F7" s="15"/>
      <c r="G7" s="16"/>
      <c r="H7" s="220"/>
      <c r="I7" s="221"/>
    </row>
    <row r="8" spans="1:85" ht="15" customHeight="1">
      <c r="A8" s="224" t="s">
        <v>68</v>
      </c>
      <c r="B8" s="225"/>
      <c r="C8" s="14"/>
      <c r="D8" s="15"/>
      <c r="E8" s="15"/>
      <c r="F8" s="15"/>
      <c r="G8" s="16"/>
      <c r="H8" s="220"/>
      <c r="I8" s="221"/>
    </row>
    <row r="9" spans="1:85" ht="15" customHeight="1" thickBot="1">
      <c r="A9" s="224" t="s">
        <v>69</v>
      </c>
      <c r="B9" s="225"/>
      <c r="C9" s="226"/>
      <c r="D9" s="227"/>
      <c r="E9" s="227"/>
      <c r="F9" s="227"/>
      <c r="G9" s="228"/>
      <c r="H9" s="222"/>
      <c r="I9" s="223"/>
    </row>
    <row r="10" spans="1:85" ht="15" customHeight="1" thickBot="1">
      <c r="A10" s="229" t="s">
        <v>70</v>
      </c>
      <c r="B10" s="230"/>
      <c r="C10" s="231"/>
      <c r="D10" s="232"/>
      <c r="E10" s="232"/>
      <c r="F10" s="232"/>
      <c r="G10" s="232"/>
      <c r="H10" s="17" t="s">
        <v>71</v>
      </c>
      <c r="I10" s="18"/>
    </row>
    <row r="11" spans="1:85" ht="15" customHeight="1">
      <c r="A11" s="240" t="s">
        <v>72</v>
      </c>
      <c r="B11" s="241"/>
      <c r="C11" s="19"/>
      <c r="D11" s="20"/>
      <c r="E11" s="20"/>
      <c r="F11" s="20"/>
      <c r="G11" s="20"/>
      <c r="H11" s="21" t="s">
        <v>73</v>
      </c>
      <c r="I11" s="22"/>
      <c r="CG11" s="23"/>
    </row>
    <row r="12" spans="1:85" ht="15" customHeight="1">
      <c r="A12" s="224" t="s">
        <v>74</v>
      </c>
      <c r="B12" s="242"/>
      <c r="C12" s="24"/>
      <c r="D12" s="25"/>
      <c r="E12" s="25"/>
      <c r="F12" s="25"/>
      <c r="G12" s="25"/>
      <c r="H12" s="21" t="s">
        <v>75</v>
      </c>
      <c r="I12" s="22"/>
      <c r="CG12" s="23"/>
    </row>
    <row r="13" spans="1:85" ht="15" customHeight="1" thickBot="1">
      <c r="A13" s="229" t="s">
        <v>76</v>
      </c>
      <c r="B13" s="243"/>
      <c r="C13" s="26"/>
      <c r="D13" s="27"/>
      <c r="E13" s="27"/>
      <c r="F13" s="27"/>
      <c r="G13" s="27"/>
      <c r="H13" s="28" t="s">
        <v>77</v>
      </c>
      <c r="I13" s="29"/>
    </row>
    <row r="14" spans="1:85" ht="55.5" customHeight="1">
      <c r="A14" s="55" t="s">
        <v>78</v>
      </c>
      <c r="B14" s="56" t="s">
        <v>79</v>
      </c>
      <c r="C14" s="57" t="s">
        <v>80</v>
      </c>
      <c r="D14" s="57" t="s">
        <v>81</v>
      </c>
      <c r="E14" s="58" t="s">
        <v>82</v>
      </c>
      <c r="F14" s="59" t="s">
        <v>83</v>
      </c>
      <c r="G14" s="191" t="s">
        <v>84</v>
      </c>
      <c r="AZ14" s="23"/>
      <c r="CE14" s="23"/>
    </row>
    <row r="15" spans="1:85" s="23" customFormat="1" ht="14.25" customHeight="1">
      <c r="A15" s="30"/>
      <c r="B15" s="31"/>
      <c r="C15" s="32"/>
      <c r="D15" s="33"/>
      <c r="E15" s="31"/>
      <c r="F15" s="34"/>
      <c r="G15" s="35"/>
    </row>
    <row r="16" spans="1:85" s="23" customFormat="1" ht="14.25" customHeight="1">
      <c r="A16" s="30"/>
      <c r="B16" s="31"/>
      <c r="C16" s="32"/>
      <c r="D16" s="33"/>
      <c r="E16" s="31"/>
      <c r="F16" s="34"/>
      <c r="G16" s="35"/>
    </row>
    <row r="17" spans="1:7" s="23" customFormat="1" ht="14.25" customHeight="1">
      <c r="A17" s="30"/>
      <c r="B17" s="31"/>
      <c r="C17" s="32"/>
      <c r="D17" s="33"/>
      <c r="E17" s="31"/>
      <c r="F17" s="34"/>
      <c r="G17" s="35"/>
    </row>
    <row r="18" spans="1:7" s="23" customFormat="1" ht="14.25" customHeight="1">
      <c r="A18" s="30"/>
      <c r="B18" s="31"/>
      <c r="C18" s="32"/>
      <c r="D18" s="33"/>
      <c r="E18" s="31"/>
      <c r="F18" s="34"/>
      <c r="G18" s="35"/>
    </row>
    <row r="19" spans="1:7" s="23" customFormat="1" ht="14.25" customHeight="1">
      <c r="A19" s="30"/>
      <c r="B19" s="31"/>
      <c r="C19" s="32"/>
      <c r="D19" s="33"/>
      <c r="E19" s="31"/>
      <c r="F19" s="34"/>
      <c r="G19" s="35"/>
    </row>
    <row r="20" spans="1:7" s="23" customFormat="1" ht="14.25" customHeight="1">
      <c r="A20" s="30"/>
      <c r="B20" s="31"/>
      <c r="C20" s="32"/>
      <c r="D20" s="33"/>
      <c r="E20" s="31"/>
      <c r="F20" s="34"/>
      <c r="G20" s="35"/>
    </row>
    <row r="21" spans="1:7" s="23" customFormat="1" ht="14.25" customHeight="1">
      <c r="A21" s="30"/>
      <c r="B21" s="31"/>
      <c r="C21" s="32"/>
      <c r="D21" s="33"/>
      <c r="E21" s="31"/>
      <c r="F21" s="34"/>
      <c r="G21" s="35"/>
    </row>
    <row r="22" spans="1:7" s="23" customFormat="1" ht="14.25" customHeight="1">
      <c r="A22" s="30"/>
      <c r="B22" s="31"/>
      <c r="C22" s="32"/>
      <c r="D22" s="33"/>
      <c r="E22" s="31"/>
      <c r="F22" s="34"/>
      <c r="G22" s="35"/>
    </row>
    <row r="23" spans="1:7" s="23" customFormat="1" ht="14.25" customHeight="1">
      <c r="A23" s="30"/>
      <c r="B23" s="31"/>
      <c r="C23" s="32"/>
      <c r="D23" s="33"/>
      <c r="E23" s="31"/>
      <c r="F23" s="34"/>
      <c r="G23" s="35"/>
    </row>
    <row r="24" spans="1:7" s="23" customFormat="1" ht="14.25" customHeight="1">
      <c r="A24" s="30"/>
      <c r="B24" s="31"/>
      <c r="C24" s="32"/>
      <c r="D24" s="33"/>
      <c r="E24" s="31"/>
      <c r="F24" s="34"/>
      <c r="G24" s="35"/>
    </row>
    <row r="25" spans="1:7" s="23" customFormat="1" ht="14.25" customHeight="1">
      <c r="A25" s="30"/>
      <c r="B25" s="31"/>
      <c r="C25" s="32"/>
      <c r="D25" s="33"/>
      <c r="E25" s="31"/>
      <c r="F25" s="34"/>
      <c r="G25" s="35"/>
    </row>
    <row r="26" spans="1:7" s="23" customFormat="1" ht="14.25" customHeight="1">
      <c r="A26" s="30"/>
      <c r="B26" s="31"/>
      <c r="C26" s="32"/>
      <c r="D26" s="33"/>
      <c r="E26" s="31"/>
      <c r="F26" s="34"/>
      <c r="G26" s="35"/>
    </row>
    <row r="27" spans="1:7" s="23" customFormat="1" ht="14.25" customHeight="1">
      <c r="A27" s="30"/>
      <c r="B27" s="31"/>
      <c r="C27" s="32"/>
      <c r="D27" s="33"/>
      <c r="E27" s="31"/>
      <c r="F27" s="34"/>
      <c r="G27" s="35"/>
    </row>
    <row r="28" spans="1:7" s="23" customFormat="1" ht="14.25" customHeight="1">
      <c r="A28" s="30"/>
      <c r="B28" s="31"/>
      <c r="C28" s="32"/>
      <c r="D28" s="33"/>
      <c r="E28" s="31"/>
      <c r="F28" s="34"/>
      <c r="G28" s="35"/>
    </row>
    <row r="29" spans="1:7" s="23" customFormat="1" ht="14.25" customHeight="1">
      <c r="A29" s="30"/>
      <c r="B29" s="31"/>
      <c r="C29" s="32"/>
      <c r="D29" s="33"/>
      <c r="E29" s="31"/>
      <c r="F29" s="34"/>
      <c r="G29" s="35"/>
    </row>
    <row r="30" spans="1:7" s="23" customFormat="1" ht="14.25" customHeight="1">
      <c r="A30" s="30"/>
      <c r="B30" s="31"/>
      <c r="C30" s="32"/>
      <c r="D30" s="33"/>
      <c r="E30" s="31"/>
      <c r="F30" s="34"/>
      <c r="G30" s="35"/>
    </row>
    <row r="31" spans="1:7" s="23" customFormat="1" ht="14.25" customHeight="1">
      <c r="A31" s="30"/>
      <c r="B31" s="31"/>
      <c r="C31" s="32"/>
      <c r="D31" s="33"/>
      <c r="E31" s="31"/>
      <c r="F31" s="34"/>
      <c r="G31" s="35"/>
    </row>
    <row r="32" spans="1:7" s="23" customFormat="1" ht="14.25" customHeight="1">
      <c r="A32" s="30"/>
      <c r="B32" s="31"/>
      <c r="C32" s="32"/>
      <c r="D32" s="33"/>
      <c r="E32" s="31"/>
      <c r="F32" s="34"/>
      <c r="G32" s="35"/>
    </row>
    <row r="33" spans="1:7" s="23" customFormat="1" ht="14.25" customHeight="1">
      <c r="A33" s="30"/>
      <c r="B33" s="31"/>
      <c r="C33" s="32"/>
      <c r="D33" s="33"/>
      <c r="E33" s="31"/>
      <c r="F33" s="34"/>
      <c r="G33" s="35"/>
    </row>
    <row r="34" spans="1:7" s="23" customFormat="1" ht="14.25" customHeight="1">
      <c r="A34" s="30"/>
      <c r="B34" s="31"/>
      <c r="C34" s="32"/>
      <c r="D34" s="33"/>
      <c r="E34" s="31"/>
      <c r="F34" s="34"/>
      <c r="G34" s="35"/>
    </row>
    <row r="35" spans="1:7" s="23" customFormat="1" ht="14.25" customHeight="1">
      <c r="A35" s="30"/>
      <c r="B35" s="31"/>
      <c r="C35" s="32"/>
      <c r="D35" s="33"/>
      <c r="E35" s="31"/>
      <c r="F35" s="34"/>
      <c r="G35" s="35"/>
    </row>
    <row r="36" spans="1:7" s="23" customFormat="1" ht="14.25" customHeight="1">
      <c r="A36" s="30"/>
      <c r="B36" s="31"/>
      <c r="C36" s="32"/>
      <c r="D36" s="33"/>
      <c r="E36" s="31"/>
      <c r="F36" s="34"/>
      <c r="G36" s="35"/>
    </row>
    <row r="37" spans="1:7" s="23" customFormat="1" ht="14.25" customHeight="1">
      <c r="A37" s="30"/>
      <c r="B37" s="31"/>
      <c r="C37" s="32"/>
      <c r="D37" s="33"/>
      <c r="E37" s="31"/>
      <c r="F37" s="34"/>
      <c r="G37" s="35"/>
    </row>
    <row r="38" spans="1:7" s="23" customFormat="1" ht="14.25" customHeight="1">
      <c r="A38" s="30"/>
      <c r="B38" s="31"/>
      <c r="C38" s="32"/>
      <c r="D38" s="33"/>
      <c r="E38" s="31"/>
      <c r="F38" s="34"/>
      <c r="G38" s="35"/>
    </row>
    <row r="39" spans="1:7" s="23" customFormat="1" ht="14.25" customHeight="1">
      <c r="A39" s="30"/>
      <c r="B39" s="31"/>
      <c r="C39" s="32"/>
      <c r="D39" s="33"/>
      <c r="E39" s="31"/>
      <c r="F39" s="34"/>
      <c r="G39" s="35"/>
    </row>
    <row r="40" spans="1:7" s="23" customFormat="1" ht="14.25" customHeight="1">
      <c r="A40" s="30"/>
      <c r="B40" s="31"/>
      <c r="C40" s="32"/>
      <c r="D40" s="33"/>
      <c r="E40" s="31"/>
      <c r="F40" s="34"/>
      <c r="G40" s="35"/>
    </row>
    <row r="41" spans="1:7" s="23" customFormat="1" ht="14.25" customHeight="1">
      <c r="A41" s="30"/>
      <c r="B41" s="31"/>
      <c r="C41" s="32"/>
      <c r="D41" s="33"/>
      <c r="E41" s="31"/>
      <c r="F41" s="34"/>
      <c r="G41" s="35"/>
    </row>
    <row r="42" spans="1:7" s="23" customFormat="1" ht="14.25" customHeight="1">
      <c r="A42" s="30"/>
      <c r="B42" s="31"/>
      <c r="C42" s="32"/>
      <c r="D42" s="33"/>
      <c r="E42" s="31"/>
      <c r="F42" s="34"/>
      <c r="G42" s="35"/>
    </row>
    <row r="43" spans="1:7" s="23" customFormat="1" ht="14.25" customHeight="1">
      <c r="A43" s="30"/>
      <c r="B43" s="31"/>
      <c r="C43" s="32"/>
      <c r="D43" s="33"/>
      <c r="E43" s="31"/>
      <c r="F43" s="34"/>
      <c r="G43" s="35"/>
    </row>
    <row r="44" spans="1:7" s="23" customFormat="1" ht="14.25" customHeight="1">
      <c r="A44" s="30"/>
      <c r="B44" s="31"/>
      <c r="C44" s="32"/>
      <c r="D44" s="33"/>
      <c r="E44" s="31"/>
      <c r="F44" s="34"/>
      <c r="G44" s="35"/>
    </row>
    <row r="45" spans="1:7" s="23" customFormat="1" ht="14.25" customHeight="1">
      <c r="A45" s="30"/>
      <c r="B45" s="31"/>
      <c r="C45" s="32"/>
      <c r="D45" s="33"/>
      <c r="E45" s="31"/>
      <c r="F45" s="34"/>
      <c r="G45" s="35"/>
    </row>
    <row r="46" spans="1:7" s="23" customFormat="1" ht="14.25" customHeight="1">
      <c r="A46" s="30"/>
      <c r="B46" s="31"/>
      <c r="C46" s="32"/>
      <c r="D46" s="33"/>
      <c r="E46" s="31"/>
      <c r="F46" s="34"/>
      <c r="G46" s="35"/>
    </row>
    <row r="47" spans="1:7" s="23" customFormat="1" ht="14.25" customHeight="1">
      <c r="A47" s="30"/>
      <c r="B47" s="31"/>
      <c r="C47" s="32"/>
      <c r="D47" s="33"/>
      <c r="E47" s="31"/>
      <c r="F47" s="34"/>
      <c r="G47" s="35"/>
    </row>
    <row r="48" spans="1:7" s="23" customFormat="1" ht="14.25" customHeight="1">
      <c r="A48" s="30"/>
      <c r="B48" s="31"/>
      <c r="C48" s="32"/>
      <c r="D48" s="33"/>
      <c r="E48" s="31"/>
      <c r="F48" s="34"/>
      <c r="G48" s="35"/>
    </row>
    <row r="49" spans="1:7" s="23" customFormat="1" ht="14.25" customHeight="1">
      <c r="A49" s="30"/>
      <c r="B49" s="31"/>
      <c r="C49" s="32"/>
      <c r="D49" s="33"/>
      <c r="E49" s="31"/>
      <c r="F49" s="34"/>
      <c r="G49" s="35"/>
    </row>
    <row r="50" spans="1:7" s="23" customFormat="1" ht="14.25" customHeight="1">
      <c r="A50" s="30"/>
      <c r="B50" s="31"/>
      <c r="C50" s="32"/>
      <c r="D50" s="33"/>
      <c r="E50" s="31"/>
      <c r="F50" s="34"/>
      <c r="G50" s="35"/>
    </row>
    <row r="51" spans="1:7" s="23" customFormat="1" ht="14.25" customHeight="1">
      <c r="A51" s="30"/>
      <c r="B51" s="31"/>
      <c r="C51" s="32"/>
      <c r="D51" s="33"/>
      <c r="E51" s="31"/>
      <c r="F51" s="34"/>
      <c r="G51" s="35"/>
    </row>
    <row r="52" spans="1:7" s="23" customFormat="1" ht="14.25" customHeight="1">
      <c r="A52" s="30"/>
      <c r="B52" s="31"/>
      <c r="C52" s="32"/>
      <c r="D52" s="33"/>
      <c r="E52" s="31"/>
      <c r="F52" s="34"/>
      <c r="G52" s="35"/>
    </row>
    <row r="53" spans="1:7" s="23" customFormat="1" ht="14.25" customHeight="1">
      <c r="A53" s="30"/>
      <c r="B53" s="31"/>
      <c r="C53" s="32"/>
      <c r="D53" s="33"/>
      <c r="E53" s="31"/>
      <c r="F53" s="34"/>
      <c r="G53" s="35"/>
    </row>
    <row r="54" spans="1:7" s="23" customFormat="1" ht="14.25" customHeight="1">
      <c r="A54" s="30"/>
      <c r="B54" s="31"/>
      <c r="C54" s="32"/>
      <c r="D54" s="33"/>
      <c r="E54" s="31"/>
      <c r="F54" s="34"/>
      <c r="G54" s="35"/>
    </row>
    <row r="55" spans="1:7" s="23" customFormat="1" ht="14.25" customHeight="1">
      <c r="A55" s="30"/>
      <c r="B55" s="31"/>
      <c r="C55" s="32"/>
      <c r="D55" s="33"/>
      <c r="E55" s="31"/>
      <c r="F55" s="34"/>
      <c r="G55" s="35"/>
    </row>
    <row r="56" spans="1:7" s="23" customFormat="1" ht="14.25" customHeight="1">
      <c r="A56" s="30"/>
      <c r="B56" s="31"/>
      <c r="C56" s="32"/>
      <c r="D56" s="33"/>
      <c r="E56" s="31"/>
      <c r="F56" s="34"/>
      <c r="G56" s="35"/>
    </row>
    <row r="57" spans="1:7" s="23" customFormat="1" ht="14.25" customHeight="1">
      <c r="A57" s="30"/>
      <c r="B57" s="31"/>
      <c r="C57" s="32"/>
      <c r="D57" s="33"/>
      <c r="E57" s="31"/>
      <c r="F57" s="34"/>
      <c r="G57" s="35"/>
    </row>
    <row r="58" spans="1:7" s="23" customFormat="1" ht="14.25" customHeight="1">
      <c r="A58" s="30"/>
      <c r="B58" s="31"/>
      <c r="C58" s="32"/>
      <c r="D58" s="33"/>
      <c r="E58" s="31"/>
      <c r="F58" s="34"/>
      <c r="G58" s="35"/>
    </row>
    <row r="59" spans="1:7" s="23" customFormat="1" ht="14.25" customHeight="1">
      <c r="A59" s="30"/>
      <c r="B59" s="31"/>
      <c r="C59" s="32"/>
      <c r="D59" s="33"/>
      <c r="E59" s="31"/>
      <c r="F59" s="34"/>
      <c r="G59" s="35"/>
    </row>
    <row r="60" spans="1:7" s="23" customFormat="1" ht="14.25" customHeight="1">
      <c r="A60" s="30"/>
      <c r="B60" s="31"/>
      <c r="C60" s="32"/>
      <c r="D60" s="33"/>
      <c r="E60" s="31"/>
      <c r="F60" s="34"/>
      <c r="G60" s="35"/>
    </row>
    <row r="61" spans="1:7" s="23" customFormat="1" ht="14.25" customHeight="1">
      <c r="A61" s="30"/>
      <c r="B61" s="31"/>
      <c r="C61" s="32"/>
      <c r="D61" s="33"/>
      <c r="E61" s="31"/>
      <c r="F61" s="34"/>
      <c r="G61" s="35"/>
    </row>
    <row r="62" spans="1:7" s="23" customFormat="1" ht="14.25" customHeight="1">
      <c r="A62" s="30"/>
      <c r="B62" s="31"/>
      <c r="C62" s="32"/>
      <c r="D62" s="33"/>
      <c r="E62" s="31"/>
      <c r="F62" s="34"/>
      <c r="G62" s="35"/>
    </row>
    <row r="63" spans="1:7" s="23" customFormat="1" ht="14.25" customHeight="1">
      <c r="A63" s="30"/>
      <c r="B63" s="31"/>
      <c r="C63" s="32"/>
      <c r="D63" s="33"/>
      <c r="E63" s="31"/>
      <c r="F63" s="34"/>
      <c r="G63" s="35"/>
    </row>
    <row r="64" spans="1:7" s="23" customFormat="1" ht="14.25" customHeight="1">
      <c r="A64" s="30"/>
      <c r="B64" s="31"/>
      <c r="C64" s="32"/>
      <c r="D64" s="33"/>
      <c r="E64" s="31"/>
      <c r="F64" s="34"/>
      <c r="G64" s="35"/>
    </row>
    <row r="65" spans="1:7" s="23" customFormat="1" ht="14.25" customHeight="1">
      <c r="A65" s="30"/>
      <c r="B65" s="31"/>
      <c r="C65" s="32"/>
      <c r="D65" s="33"/>
      <c r="E65" s="31"/>
      <c r="F65" s="34"/>
      <c r="G65" s="35"/>
    </row>
    <row r="66" spans="1:7" s="23" customFormat="1" ht="14.25" customHeight="1">
      <c r="A66" s="30"/>
      <c r="B66" s="31"/>
      <c r="C66" s="32"/>
      <c r="D66" s="33"/>
      <c r="E66" s="31"/>
      <c r="F66" s="34"/>
      <c r="G66" s="35"/>
    </row>
    <row r="67" spans="1:7" s="23" customFormat="1" ht="14.25" customHeight="1">
      <c r="A67" s="30"/>
      <c r="B67" s="31"/>
      <c r="C67" s="32"/>
      <c r="D67" s="33"/>
      <c r="E67" s="31"/>
      <c r="F67" s="34"/>
      <c r="G67" s="35"/>
    </row>
    <row r="68" spans="1:7" s="23" customFormat="1" ht="14.25" customHeight="1">
      <c r="A68" s="30"/>
      <c r="B68" s="31"/>
      <c r="C68" s="32"/>
      <c r="D68" s="33"/>
      <c r="E68" s="31"/>
      <c r="F68" s="34"/>
      <c r="G68" s="35"/>
    </row>
    <row r="69" spans="1:7" s="23" customFormat="1" ht="14.25" customHeight="1">
      <c r="A69" s="30"/>
      <c r="B69" s="31"/>
      <c r="C69" s="32"/>
      <c r="D69" s="33"/>
      <c r="E69" s="31"/>
      <c r="F69" s="34"/>
      <c r="G69" s="35"/>
    </row>
    <row r="70" spans="1:7" s="23" customFormat="1" ht="14.25" customHeight="1">
      <c r="A70" s="30"/>
      <c r="B70" s="31"/>
      <c r="C70" s="32"/>
      <c r="D70" s="33"/>
      <c r="E70" s="31"/>
      <c r="F70" s="34"/>
      <c r="G70" s="35"/>
    </row>
    <row r="71" spans="1:7" s="23" customFormat="1" ht="14.25" customHeight="1">
      <c r="A71" s="30"/>
      <c r="B71" s="31"/>
      <c r="C71" s="32"/>
      <c r="D71" s="33"/>
      <c r="E71" s="31"/>
      <c r="F71" s="34"/>
      <c r="G71" s="35"/>
    </row>
    <row r="72" spans="1:7" s="23" customFormat="1" ht="14.25" customHeight="1">
      <c r="A72" s="30"/>
      <c r="B72" s="31"/>
      <c r="C72" s="32"/>
      <c r="D72" s="33"/>
      <c r="E72" s="31"/>
      <c r="F72" s="34"/>
      <c r="G72" s="35"/>
    </row>
    <row r="73" spans="1:7" s="23" customFormat="1" ht="14.25" customHeight="1">
      <c r="A73" s="30"/>
      <c r="B73" s="31"/>
      <c r="C73" s="32"/>
      <c r="D73" s="33"/>
      <c r="E73" s="31"/>
      <c r="F73" s="34"/>
      <c r="G73" s="35"/>
    </row>
    <row r="74" spans="1:7" s="23" customFormat="1" ht="14.25" customHeight="1">
      <c r="A74" s="30"/>
      <c r="B74" s="31"/>
      <c r="C74" s="32"/>
      <c r="D74" s="33"/>
      <c r="E74" s="31"/>
      <c r="F74" s="34"/>
      <c r="G74" s="35"/>
    </row>
    <row r="75" spans="1:7" s="23" customFormat="1" ht="14.25" customHeight="1">
      <c r="A75" s="30"/>
      <c r="B75" s="31"/>
      <c r="C75" s="32"/>
      <c r="D75" s="33"/>
      <c r="E75" s="31"/>
      <c r="F75" s="34"/>
      <c r="G75" s="35"/>
    </row>
    <row r="76" spans="1:7" s="23" customFormat="1" ht="14.25" customHeight="1">
      <c r="A76" s="30"/>
      <c r="B76" s="31"/>
      <c r="C76" s="32"/>
      <c r="D76" s="33"/>
      <c r="E76" s="31"/>
      <c r="F76" s="34"/>
      <c r="G76" s="35"/>
    </row>
    <row r="77" spans="1:7" s="23" customFormat="1" ht="14.25" customHeight="1">
      <c r="A77" s="30"/>
      <c r="B77" s="31"/>
      <c r="C77" s="32"/>
      <c r="D77" s="33"/>
      <c r="E77" s="31"/>
      <c r="F77" s="34"/>
      <c r="G77" s="35"/>
    </row>
    <row r="78" spans="1:7" s="23" customFormat="1" ht="14.25" customHeight="1">
      <c r="A78" s="30"/>
      <c r="B78" s="31"/>
      <c r="C78" s="32"/>
      <c r="D78" s="33"/>
      <c r="E78" s="31"/>
      <c r="F78" s="34"/>
      <c r="G78" s="35"/>
    </row>
    <row r="79" spans="1:7" s="23" customFormat="1" ht="14.25" customHeight="1">
      <c r="A79" s="30"/>
      <c r="B79" s="31"/>
      <c r="C79" s="32"/>
      <c r="D79" s="33"/>
      <c r="E79" s="31"/>
      <c r="F79" s="34"/>
      <c r="G79" s="35"/>
    </row>
    <row r="80" spans="1:7" s="23" customFormat="1" ht="14.25" customHeight="1">
      <c r="A80" s="30"/>
      <c r="B80" s="31"/>
      <c r="C80" s="32"/>
      <c r="D80" s="33"/>
      <c r="E80" s="31"/>
      <c r="F80" s="34"/>
      <c r="G80" s="35"/>
    </row>
    <row r="81" spans="1:7" s="23" customFormat="1" ht="14.25" customHeight="1">
      <c r="A81" s="30"/>
      <c r="B81" s="31"/>
      <c r="C81" s="32"/>
      <c r="D81" s="33"/>
      <c r="E81" s="31"/>
      <c r="F81" s="34"/>
      <c r="G81" s="35"/>
    </row>
    <row r="82" spans="1:7" s="23" customFormat="1" ht="14.25" customHeight="1">
      <c r="A82" s="30"/>
      <c r="B82" s="31"/>
      <c r="C82" s="32"/>
      <c r="D82" s="33"/>
      <c r="E82" s="31"/>
      <c r="F82" s="34"/>
      <c r="G82" s="35"/>
    </row>
    <row r="83" spans="1:7" s="23" customFormat="1" ht="14.25" customHeight="1">
      <c r="A83" s="30"/>
      <c r="B83" s="31"/>
      <c r="C83" s="32"/>
      <c r="D83" s="33"/>
      <c r="E83" s="31"/>
      <c r="F83" s="34"/>
      <c r="G83" s="35"/>
    </row>
    <row r="84" spans="1:7" s="23" customFormat="1" ht="14.25" customHeight="1">
      <c r="A84" s="30"/>
      <c r="B84" s="31"/>
      <c r="C84" s="32"/>
      <c r="D84" s="33"/>
      <c r="E84" s="31"/>
      <c r="F84" s="34"/>
      <c r="G84" s="35"/>
    </row>
    <row r="85" spans="1:7" s="23" customFormat="1" ht="14.25" customHeight="1">
      <c r="A85" s="30"/>
      <c r="B85" s="31"/>
      <c r="C85" s="32"/>
      <c r="D85" s="33"/>
      <c r="E85" s="31"/>
      <c r="F85" s="34"/>
      <c r="G85" s="35"/>
    </row>
    <row r="86" spans="1:7" s="23" customFormat="1" ht="14.25" customHeight="1">
      <c r="A86" s="30"/>
      <c r="B86" s="31"/>
      <c r="C86" s="32"/>
      <c r="D86" s="33"/>
      <c r="E86" s="31"/>
      <c r="F86" s="34"/>
      <c r="G86" s="35"/>
    </row>
    <row r="87" spans="1:7" s="23" customFormat="1" ht="14.25" customHeight="1">
      <c r="A87" s="30"/>
      <c r="B87" s="31"/>
      <c r="C87" s="32"/>
      <c r="D87" s="33"/>
      <c r="E87" s="31"/>
      <c r="F87" s="34"/>
      <c r="G87" s="35"/>
    </row>
    <row r="88" spans="1:7" s="23" customFormat="1" ht="14.25" customHeight="1">
      <c r="A88" s="30"/>
      <c r="B88" s="31"/>
      <c r="C88" s="32"/>
      <c r="D88" s="33"/>
      <c r="E88" s="31"/>
      <c r="F88" s="34"/>
      <c r="G88" s="35"/>
    </row>
    <row r="89" spans="1:7" s="23" customFormat="1" ht="14.25" customHeight="1">
      <c r="A89" s="30"/>
      <c r="B89" s="31"/>
      <c r="C89" s="32"/>
      <c r="D89" s="33"/>
      <c r="E89" s="31"/>
      <c r="F89" s="34"/>
      <c r="G89" s="35"/>
    </row>
    <row r="90" spans="1:7" s="23" customFormat="1" ht="14.25" customHeight="1">
      <c r="A90" s="30"/>
      <c r="B90" s="31"/>
      <c r="C90" s="32"/>
      <c r="D90" s="33"/>
      <c r="E90" s="31"/>
      <c r="F90" s="34"/>
      <c r="G90" s="35"/>
    </row>
    <row r="91" spans="1:7" s="23" customFormat="1" ht="14.25" customHeight="1">
      <c r="A91" s="30"/>
      <c r="B91" s="31"/>
      <c r="C91" s="32"/>
      <c r="D91" s="33"/>
      <c r="E91" s="31"/>
      <c r="F91" s="34"/>
      <c r="G91" s="35"/>
    </row>
    <row r="92" spans="1:7" s="23" customFormat="1" ht="14.25" customHeight="1">
      <c r="A92" s="30"/>
      <c r="B92" s="31"/>
      <c r="C92" s="32"/>
      <c r="D92" s="33"/>
      <c r="E92" s="31"/>
      <c r="F92" s="34"/>
      <c r="G92" s="35"/>
    </row>
    <row r="93" spans="1:7" s="23" customFormat="1" ht="14.25" customHeight="1">
      <c r="A93" s="30"/>
      <c r="B93" s="31"/>
      <c r="C93" s="32"/>
      <c r="D93" s="33"/>
      <c r="E93" s="31"/>
      <c r="F93" s="34"/>
      <c r="G93" s="35"/>
    </row>
    <row r="94" spans="1:7" s="23" customFormat="1" ht="14.25" customHeight="1">
      <c r="A94" s="30"/>
      <c r="B94" s="31"/>
      <c r="C94" s="32"/>
      <c r="D94" s="33"/>
      <c r="E94" s="31"/>
      <c r="F94" s="34"/>
      <c r="G94" s="35"/>
    </row>
    <row r="95" spans="1:7" s="23" customFormat="1" ht="14.25" customHeight="1">
      <c r="A95" s="30"/>
      <c r="B95" s="31"/>
      <c r="C95" s="32"/>
      <c r="D95" s="33"/>
      <c r="E95" s="31"/>
      <c r="F95" s="34"/>
      <c r="G95" s="35"/>
    </row>
    <row r="96" spans="1:7" s="23" customFormat="1" ht="14.25" customHeight="1">
      <c r="A96" s="30"/>
      <c r="B96" s="31"/>
      <c r="C96" s="32"/>
      <c r="D96" s="33"/>
      <c r="E96" s="31"/>
      <c r="F96" s="34"/>
      <c r="G96" s="35"/>
    </row>
    <row r="97" spans="1:7" s="23" customFormat="1" ht="14.25" customHeight="1">
      <c r="A97" s="30"/>
      <c r="B97" s="31"/>
      <c r="C97" s="32"/>
      <c r="D97" s="33"/>
      <c r="E97" s="31"/>
      <c r="F97" s="34"/>
      <c r="G97" s="35"/>
    </row>
    <row r="98" spans="1:7" s="23" customFormat="1" ht="14.25" customHeight="1">
      <c r="A98" s="30"/>
      <c r="B98" s="31"/>
      <c r="C98" s="32"/>
      <c r="D98" s="33"/>
      <c r="E98" s="31"/>
      <c r="F98" s="34"/>
      <c r="G98" s="35"/>
    </row>
    <row r="99" spans="1:7" s="23" customFormat="1" ht="14.25" customHeight="1">
      <c r="A99" s="30"/>
      <c r="B99" s="31"/>
      <c r="C99" s="32"/>
      <c r="D99" s="33"/>
      <c r="E99" s="31"/>
      <c r="F99" s="34"/>
      <c r="G99" s="35"/>
    </row>
    <row r="100" spans="1:7" s="23" customFormat="1" ht="14.25" customHeight="1">
      <c r="A100" s="30"/>
      <c r="B100" s="31"/>
      <c r="C100" s="32"/>
      <c r="D100" s="33"/>
      <c r="E100" s="31"/>
      <c r="F100" s="34"/>
      <c r="G100" s="35"/>
    </row>
    <row r="101" spans="1:7" s="23" customFormat="1" ht="14.25" customHeight="1">
      <c r="A101" s="30"/>
      <c r="B101" s="31"/>
      <c r="C101" s="32"/>
      <c r="D101" s="33"/>
      <c r="E101" s="31"/>
      <c r="F101" s="34"/>
      <c r="G101" s="35"/>
    </row>
    <row r="102" spans="1:7" s="23" customFormat="1" ht="14.25" customHeight="1">
      <c r="A102" s="30"/>
      <c r="B102" s="31"/>
      <c r="C102" s="32"/>
      <c r="D102" s="33"/>
      <c r="E102" s="31"/>
      <c r="F102" s="34"/>
      <c r="G102" s="35"/>
    </row>
    <row r="103" spans="1:7" s="23" customFormat="1" ht="14.25" customHeight="1">
      <c r="A103" s="30"/>
      <c r="B103" s="31"/>
      <c r="C103" s="32"/>
      <c r="D103" s="33"/>
      <c r="E103" s="31"/>
      <c r="F103" s="34"/>
      <c r="G103" s="35"/>
    </row>
    <row r="104" spans="1:7" s="23" customFormat="1" ht="14.25" customHeight="1">
      <c r="A104" s="30"/>
      <c r="B104" s="31"/>
      <c r="C104" s="32"/>
      <c r="D104" s="33"/>
      <c r="E104" s="31"/>
      <c r="F104" s="34"/>
      <c r="G104" s="35"/>
    </row>
    <row r="105" spans="1:7" s="23" customFormat="1" ht="14.25" customHeight="1">
      <c r="A105" s="30"/>
      <c r="B105" s="31"/>
      <c r="C105" s="32"/>
      <c r="D105" s="33"/>
      <c r="E105" s="31"/>
      <c r="F105" s="34"/>
      <c r="G105" s="35"/>
    </row>
    <row r="106" spans="1:7" s="23" customFormat="1" ht="14.25" customHeight="1">
      <c r="A106" s="30"/>
      <c r="B106" s="31"/>
      <c r="C106" s="32"/>
      <c r="D106" s="33"/>
      <c r="E106" s="31"/>
      <c r="F106" s="34"/>
      <c r="G106" s="35"/>
    </row>
    <row r="107" spans="1:7" s="23" customFormat="1" ht="14.25" customHeight="1">
      <c r="A107" s="30"/>
      <c r="B107" s="31"/>
      <c r="C107" s="32"/>
      <c r="D107" s="33"/>
      <c r="E107" s="31"/>
      <c r="F107" s="34"/>
      <c r="G107" s="35"/>
    </row>
    <row r="108" spans="1:7" s="23" customFormat="1" ht="14.25" customHeight="1">
      <c r="A108" s="30"/>
      <c r="B108" s="31"/>
      <c r="C108" s="32"/>
      <c r="D108" s="33"/>
      <c r="E108" s="31"/>
      <c r="F108" s="34"/>
      <c r="G108" s="35"/>
    </row>
    <row r="109" spans="1:7" s="23" customFormat="1" ht="14.25" customHeight="1">
      <c r="A109" s="30"/>
      <c r="B109" s="31"/>
      <c r="C109" s="32"/>
      <c r="D109" s="33"/>
      <c r="E109" s="31"/>
      <c r="F109" s="34"/>
      <c r="G109" s="35"/>
    </row>
    <row r="110" spans="1:7" s="23" customFormat="1" ht="14.25" customHeight="1">
      <c r="A110" s="30"/>
      <c r="B110" s="31"/>
      <c r="C110" s="32"/>
      <c r="D110" s="33"/>
      <c r="E110" s="31"/>
      <c r="F110" s="34"/>
      <c r="G110" s="35"/>
    </row>
    <row r="111" spans="1:7" s="23" customFormat="1" ht="14.25" customHeight="1">
      <c r="A111" s="30"/>
      <c r="B111" s="31"/>
      <c r="C111" s="32"/>
      <c r="D111" s="33"/>
      <c r="E111" s="31"/>
      <c r="F111" s="34"/>
      <c r="G111" s="35"/>
    </row>
    <row r="112" spans="1:7" s="23" customFormat="1" ht="14.25" customHeight="1">
      <c r="A112" s="30"/>
      <c r="B112" s="31"/>
      <c r="C112" s="32"/>
      <c r="D112" s="33"/>
      <c r="E112" s="31"/>
      <c r="F112" s="34"/>
      <c r="G112" s="35"/>
    </row>
    <row r="113" spans="1:7" s="23" customFormat="1" ht="14.25" customHeight="1">
      <c r="A113" s="30"/>
      <c r="B113" s="31"/>
      <c r="C113" s="32"/>
      <c r="D113" s="33"/>
      <c r="E113" s="31"/>
      <c r="F113" s="34"/>
      <c r="G113" s="35"/>
    </row>
    <row r="114" spans="1:7" s="23" customFormat="1" ht="14.25" customHeight="1">
      <c r="A114" s="30"/>
      <c r="B114" s="31"/>
      <c r="C114" s="32"/>
      <c r="D114" s="33"/>
      <c r="E114" s="31"/>
      <c r="F114" s="34"/>
      <c r="G114" s="35"/>
    </row>
    <row r="115" spans="1:7" s="23" customFormat="1" ht="14.25" customHeight="1">
      <c r="A115" s="30"/>
      <c r="B115" s="31"/>
      <c r="C115" s="32"/>
      <c r="D115" s="33"/>
      <c r="E115" s="31"/>
      <c r="F115" s="34"/>
      <c r="G115" s="35"/>
    </row>
    <row r="116" spans="1:7" s="23" customFormat="1" ht="14.25" customHeight="1">
      <c r="A116" s="30"/>
      <c r="B116" s="31"/>
      <c r="C116" s="32"/>
      <c r="D116" s="33"/>
      <c r="E116" s="31"/>
      <c r="F116" s="34"/>
      <c r="G116" s="35"/>
    </row>
    <row r="117" spans="1:7" s="23" customFormat="1" ht="14.25" customHeight="1">
      <c r="A117" s="30"/>
      <c r="B117" s="31"/>
      <c r="C117" s="32"/>
      <c r="D117" s="33"/>
      <c r="E117" s="31"/>
      <c r="F117" s="34"/>
      <c r="G117" s="35"/>
    </row>
    <row r="118" spans="1:7" s="23" customFormat="1" ht="14.25" customHeight="1">
      <c r="A118" s="30"/>
      <c r="B118" s="31"/>
      <c r="C118" s="32"/>
      <c r="D118" s="33"/>
      <c r="E118" s="31"/>
      <c r="F118" s="34"/>
      <c r="G118" s="35"/>
    </row>
    <row r="119" spans="1:7" s="23" customFormat="1" ht="14.25" customHeight="1">
      <c r="A119" s="30"/>
      <c r="B119" s="31"/>
      <c r="C119" s="32"/>
      <c r="D119" s="33"/>
      <c r="E119" s="31"/>
      <c r="F119" s="34"/>
      <c r="G119" s="35"/>
    </row>
    <row r="120" spans="1:7" s="23" customFormat="1" ht="14.25" customHeight="1">
      <c r="A120" s="30"/>
      <c r="B120" s="31"/>
      <c r="C120" s="32"/>
      <c r="D120" s="33"/>
      <c r="E120" s="31"/>
      <c r="F120" s="34"/>
      <c r="G120" s="35"/>
    </row>
    <row r="121" spans="1:7" s="23" customFormat="1" ht="14.25" customHeight="1">
      <c r="A121" s="30"/>
      <c r="B121" s="31"/>
      <c r="C121" s="32"/>
      <c r="D121" s="33"/>
      <c r="E121" s="31"/>
      <c r="F121" s="34"/>
      <c r="G121" s="35"/>
    </row>
    <row r="122" spans="1:7" s="23" customFormat="1" ht="14.25" customHeight="1">
      <c r="A122" s="30"/>
      <c r="B122" s="31"/>
      <c r="C122" s="32"/>
      <c r="D122" s="33"/>
      <c r="E122" s="31"/>
      <c r="F122" s="34"/>
      <c r="G122" s="35"/>
    </row>
    <row r="123" spans="1:7" s="23" customFormat="1" ht="14.25" customHeight="1">
      <c r="A123" s="30"/>
      <c r="B123" s="31"/>
      <c r="C123" s="32"/>
      <c r="D123" s="33"/>
      <c r="E123" s="31"/>
      <c r="F123" s="34"/>
      <c r="G123" s="35"/>
    </row>
    <row r="124" spans="1:7" s="23" customFormat="1" ht="14.25" customHeight="1">
      <c r="A124" s="30"/>
      <c r="B124" s="31"/>
      <c r="C124" s="32"/>
      <c r="D124" s="33"/>
      <c r="E124" s="31"/>
      <c r="F124" s="34"/>
      <c r="G124" s="35"/>
    </row>
    <row r="125" spans="1:7" s="23" customFormat="1" ht="14.25" customHeight="1">
      <c r="A125" s="30"/>
      <c r="B125" s="31"/>
      <c r="C125" s="32"/>
      <c r="D125" s="33"/>
      <c r="E125" s="31"/>
      <c r="F125" s="34"/>
      <c r="G125" s="35"/>
    </row>
    <row r="126" spans="1:7" s="23" customFormat="1" ht="14.25" customHeight="1">
      <c r="A126" s="30"/>
      <c r="B126" s="31"/>
      <c r="C126" s="32"/>
      <c r="D126" s="33"/>
      <c r="E126" s="31"/>
      <c r="F126" s="34"/>
      <c r="G126" s="35"/>
    </row>
    <row r="127" spans="1:7" s="23" customFormat="1" ht="14.25" customHeight="1">
      <c r="A127" s="30"/>
      <c r="B127" s="31"/>
      <c r="C127" s="32"/>
      <c r="D127" s="33"/>
      <c r="E127" s="31"/>
      <c r="F127" s="34"/>
      <c r="G127" s="35"/>
    </row>
    <row r="128" spans="1:7" s="23" customFormat="1" ht="14.25" customHeight="1">
      <c r="A128" s="30"/>
      <c r="B128" s="31"/>
      <c r="C128" s="32"/>
      <c r="D128" s="33"/>
      <c r="E128" s="31"/>
      <c r="F128" s="34"/>
      <c r="G128" s="35"/>
    </row>
    <row r="129" spans="1:7" s="23" customFormat="1" ht="14.25" customHeight="1">
      <c r="A129" s="30"/>
      <c r="B129" s="31"/>
      <c r="C129" s="32"/>
      <c r="D129" s="33"/>
      <c r="E129" s="31"/>
      <c r="F129" s="34"/>
      <c r="G129" s="35"/>
    </row>
    <row r="130" spans="1:7" s="23" customFormat="1" ht="14.25" customHeight="1">
      <c r="A130" s="30"/>
      <c r="B130" s="31"/>
      <c r="C130" s="32"/>
      <c r="D130" s="33"/>
      <c r="E130" s="31"/>
      <c r="F130" s="34"/>
      <c r="G130" s="35"/>
    </row>
    <row r="131" spans="1:7" s="23" customFormat="1" ht="14.25" customHeight="1">
      <c r="A131" s="30"/>
      <c r="B131" s="31"/>
      <c r="C131" s="32"/>
      <c r="D131" s="33"/>
      <c r="E131" s="31"/>
      <c r="F131" s="34"/>
      <c r="G131" s="35"/>
    </row>
    <row r="132" spans="1:7" s="23" customFormat="1" ht="14.25" customHeight="1">
      <c r="A132" s="30"/>
      <c r="B132" s="31"/>
      <c r="C132" s="32"/>
      <c r="D132" s="33"/>
      <c r="E132" s="31"/>
      <c r="F132" s="34"/>
      <c r="G132" s="35"/>
    </row>
    <row r="133" spans="1:7" s="23" customFormat="1" ht="14.25" customHeight="1">
      <c r="A133" s="30"/>
      <c r="B133" s="31"/>
      <c r="C133" s="32"/>
      <c r="D133" s="33"/>
      <c r="E133" s="31"/>
      <c r="F133" s="34"/>
      <c r="G133" s="35"/>
    </row>
    <row r="134" spans="1:7" s="23" customFormat="1" ht="14.25" customHeight="1">
      <c r="A134" s="30"/>
      <c r="B134" s="31"/>
      <c r="C134" s="32"/>
      <c r="D134" s="33"/>
      <c r="E134" s="31"/>
      <c r="F134" s="34"/>
      <c r="G134" s="35"/>
    </row>
    <row r="135" spans="1:7" s="23" customFormat="1" ht="14.25" customHeight="1">
      <c r="A135" s="30"/>
      <c r="B135" s="31"/>
      <c r="C135" s="32"/>
      <c r="D135" s="33"/>
      <c r="E135" s="31"/>
      <c r="F135" s="34"/>
      <c r="G135" s="35"/>
    </row>
    <row r="136" spans="1:7" s="23" customFormat="1" ht="14.25" customHeight="1">
      <c r="A136" s="30"/>
      <c r="B136" s="31"/>
      <c r="C136" s="32"/>
      <c r="D136" s="33"/>
      <c r="E136" s="31"/>
      <c r="F136" s="34"/>
      <c r="G136" s="35"/>
    </row>
    <row r="137" spans="1:7" s="23" customFormat="1" ht="14.25" customHeight="1">
      <c r="A137" s="30"/>
      <c r="B137" s="31"/>
      <c r="C137" s="32"/>
      <c r="D137" s="33"/>
      <c r="E137" s="31"/>
      <c r="F137" s="34"/>
      <c r="G137" s="35"/>
    </row>
    <row r="138" spans="1:7" s="23" customFormat="1" ht="14.25" customHeight="1">
      <c r="A138" s="30"/>
      <c r="B138" s="31"/>
      <c r="C138" s="32"/>
      <c r="D138" s="33"/>
      <c r="E138" s="31"/>
      <c r="F138" s="34"/>
      <c r="G138" s="35"/>
    </row>
    <row r="139" spans="1:7" s="23" customFormat="1" ht="14.25" customHeight="1">
      <c r="A139" s="30"/>
      <c r="B139" s="31"/>
      <c r="C139" s="32"/>
      <c r="D139" s="33"/>
      <c r="E139" s="31"/>
      <c r="F139" s="34"/>
      <c r="G139" s="35"/>
    </row>
    <row r="140" spans="1:7" s="23" customFormat="1" ht="14.25" customHeight="1">
      <c r="A140" s="30"/>
      <c r="B140" s="31"/>
      <c r="C140" s="32"/>
      <c r="D140" s="33"/>
      <c r="E140" s="31"/>
      <c r="F140" s="34"/>
      <c r="G140" s="35"/>
    </row>
    <row r="141" spans="1:7" s="23" customFormat="1" ht="14.25" customHeight="1">
      <c r="A141" s="30"/>
      <c r="B141" s="31"/>
      <c r="C141" s="32"/>
      <c r="D141" s="33"/>
      <c r="E141" s="31"/>
      <c r="F141" s="34"/>
      <c r="G141" s="35"/>
    </row>
    <row r="142" spans="1:7" s="23" customFormat="1" ht="14.25" customHeight="1">
      <c r="A142" s="30"/>
      <c r="B142" s="31"/>
      <c r="C142" s="32"/>
      <c r="D142" s="33"/>
      <c r="E142" s="31"/>
      <c r="F142" s="34"/>
      <c r="G142" s="35"/>
    </row>
    <row r="143" spans="1:7" s="23" customFormat="1" ht="14.25" customHeight="1">
      <c r="A143" s="30"/>
      <c r="B143" s="31"/>
      <c r="C143" s="32"/>
      <c r="D143" s="33"/>
      <c r="E143" s="31"/>
      <c r="F143" s="34"/>
      <c r="G143" s="35"/>
    </row>
    <row r="144" spans="1:7" s="23" customFormat="1" ht="14.25" customHeight="1">
      <c r="A144" s="30"/>
      <c r="B144" s="31"/>
      <c r="C144" s="32"/>
      <c r="D144" s="33"/>
      <c r="E144" s="31"/>
      <c r="F144" s="34"/>
      <c r="G144" s="35"/>
    </row>
    <row r="145" spans="1:7" s="23" customFormat="1" ht="14.25" customHeight="1">
      <c r="A145" s="30"/>
      <c r="B145" s="31"/>
      <c r="C145" s="32"/>
      <c r="D145" s="33"/>
      <c r="E145" s="31"/>
      <c r="F145" s="34"/>
      <c r="G145" s="35"/>
    </row>
    <row r="146" spans="1:7" s="23" customFormat="1" ht="14.25" customHeight="1">
      <c r="A146" s="30"/>
      <c r="B146" s="31"/>
      <c r="C146" s="32"/>
      <c r="D146" s="33"/>
      <c r="E146" s="31"/>
      <c r="F146" s="34"/>
      <c r="G146" s="35"/>
    </row>
    <row r="147" spans="1:7" s="23" customFormat="1" ht="14.25" customHeight="1">
      <c r="A147" s="30"/>
      <c r="B147" s="31"/>
      <c r="C147" s="32"/>
      <c r="D147" s="33"/>
      <c r="E147" s="31"/>
      <c r="F147" s="34"/>
      <c r="G147" s="35"/>
    </row>
    <row r="148" spans="1:7" s="23" customFormat="1" ht="14.25" customHeight="1">
      <c r="A148" s="30"/>
      <c r="B148" s="31"/>
      <c r="C148" s="32"/>
      <c r="D148" s="33"/>
      <c r="E148" s="31"/>
      <c r="F148" s="34"/>
      <c r="G148" s="35"/>
    </row>
    <row r="149" spans="1:7" s="23" customFormat="1" ht="14.25" customHeight="1">
      <c r="A149" s="30"/>
      <c r="B149" s="31"/>
      <c r="C149" s="32"/>
      <c r="D149" s="33"/>
      <c r="E149" s="31"/>
      <c r="F149" s="34"/>
      <c r="G149" s="35"/>
    </row>
    <row r="150" spans="1:7" s="23" customFormat="1" ht="14.25" customHeight="1">
      <c r="A150" s="30"/>
      <c r="B150" s="31"/>
      <c r="C150" s="32"/>
      <c r="D150" s="33"/>
      <c r="E150" s="31"/>
      <c r="F150" s="34"/>
      <c r="G150" s="35"/>
    </row>
    <row r="151" spans="1:7" s="23" customFormat="1" ht="14.25" customHeight="1">
      <c r="A151" s="30"/>
      <c r="B151" s="31"/>
      <c r="C151" s="32"/>
      <c r="D151" s="33"/>
      <c r="E151" s="31"/>
      <c r="F151" s="34"/>
      <c r="G151" s="35"/>
    </row>
    <row r="152" spans="1:7" s="23" customFormat="1" ht="14.25" customHeight="1">
      <c r="A152" s="30"/>
      <c r="B152" s="31"/>
      <c r="C152" s="32"/>
      <c r="D152" s="33"/>
      <c r="E152" s="31"/>
      <c r="F152" s="34"/>
      <c r="G152" s="35"/>
    </row>
    <row r="153" spans="1:7" s="23" customFormat="1" ht="14.25" customHeight="1">
      <c r="A153" s="30"/>
      <c r="B153" s="31"/>
      <c r="C153" s="32"/>
      <c r="D153" s="33"/>
      <c r="E153" s="31"/>
      <c r="F153" s="34"/>
      <c r="G153" s="35"/>
    </row>
    <row r="154" spans="1:7" s="23" customFormat="1" ht="14.25" customHeight="1">
      <c r="A154" s="30"/>
      <c r="B154" s="31"/>
      <c r="C154" s="32"/>
      <c r="D154" s="33"/>
      <c r="E154" s="31"/>
      <c r="F154" s="34"/>
      <c r="G154" s="35"/>
    </row>
    <row r="155" spans="1:7" s="23" customFormat="1" ht="14.25" customHeight="1">
      <c r="A155" s="30"/>
      <c r="B155" s="31"/>
      <c r="C155" s="32"/>
      <c r="D155" s="33"/>
      <c r="E155" s="31"/>
      <c r="F155" s="34"/>
      <c r="G155" s="35"/>
    </row>
    <row r="156" spans="1:7" s="23" customFormat="1" ht="14.25" customHeight="1">
      <c r="A156" s="30"/>
      <c r="B156" s="31"/>
      <c r="C156" s="32"/>
      <c r="D156" s="33"/>
      <c r="E156" s="31"/>
      <c r="F156" s="34"/>
      <c r="G156" s="35"/>
    </row>
    <row r="157" spans="1:7" s="23" customFormat="1" ht="14.25" customHeight="1">
      <c r="A157" s="30"/>
      <c r="B157" s="31"/>
      <c r="C157" s="32"/>
      <c r="D157" s="33"/>
      <c r="E157" s="31"/>
      <c r="F157" s="34"/>
      <c r="G157" s="35"/>
    </row>
    <row r="158" spans="1:7" s="23" customFormat="1" ht="14.25" customHeight="1">
      <c r="A158" s="30"/>
      <c r="B158" s="31"/>
      <c r="C158" s="32"/>
      <c r="D158" s="33"/>
      <c r="E158" s="31"/>
      <c r="F158" s="34"/>
      <c r="G158" s="35"/>
    </row>
    <row r="159" spans="1:7" s="23" customFormat="1" ht="14.25" customHeight="1">
      <c r="A159" s="30"/>
      <c r="B159" s="31"/>
      <c r="C159" s="32"/>
      <c r="D159" s="33"/>
      <c r="E159" s="31"/>
      <c r="F159" s="34"/>
      <c r="G159" s="35"/>
    </row>
    <row r="160" spans="1:7" s="23" customFormat="1" ht="14.25" customHeight="1">
      <c r="A160" s="30"/>
      <c r="B160" s="31"/>
      <c r="C160" s="32"/>
      <c r="D160" s="33"/>
      <c r="E160" s="31"/>
      <c r="F160" s="34"/>
      <c r="G160" s="35"/>
    </row>
    <row r="161" spans="1:7" s="23" customFormat="1" ht="14.25" customHeight="1">
      <c r="A161" s="30"/>
      <c r="B161" s="31"/>
      <c r="C161" s="32"/>
      <c r="D161" s="33"/>
      <c r="E161" s="31"/>
      <c r="F161" s="34"/>
      <c r="G161" s="35"/>
    </row>
    <row r="162" spans="1:7" s="23" customFormat="1" ht="14.25" customHeight="1">
      <c r="A162" s="30"/>
      <c r="B162" s="31"/>
      <c r="C162" s="32"/>
      <c r="D162" s="33"/>
      <c r="E162" s="31"/>
      <c r="F162" s="34"/>
      <c r="G162" s="35"/>
    </row>
    <row r="163" spans="1:7" s="23" customFormat="1" ht="14.25" customHeight="1">
      <c r="A163" s="30"/>
      <c r="B163" s="31"/>
      <c r="C163" s="32"/>
      <c r="D163" s="33"/>
      <c r="E163" s="31"/>
      <c r="F163" s="34"/>
      <c r="G163" s="35"/>
    </row>
    <row r="164" spans="1:7" s="23" customFormat="1" ht="14.25" customHeight="1">
      <c r="A164" s="30"/>
      <c r="B164" s="31"/>
      <c r="C164" s="32"/>
      <c r="D164" s="33"/>
      <c r="E164" s="31"/>
      <c r="F164" s="34"/>
      <c r="G164" s="35"/>
    </row>
    <row r="165" spans="1:7" s="23" customFormat="1" ht="14.25" customHeight="1">
      <c r="A165" s="30"/>
      <c r="B165" s="31"/>
      <c r="C165" s="32"/>
      <c r="D165" s="33"/>
      <c r="E165" s="31"/>
      <c r="F165" s="34"/>
      <c r="G165" s="35"/>
    </row>
    <row r="166" spans="1:7" s="23" customFormat="1" ht="14.25" customHeight="1">
      <c r="A166" s="30"/>
      <c r="B166" s="31"/>
      <c r="C166" s="32"/>
      <c r="D166" s="33"/>
      <c r="E166" s="31"/>
      <c r="F166" s="34"/>
      <c r="G166" s="35"/>
    </row>
    <row r="167" spans="1:7" s="23" customFormat="1" ht="14.25" customHeight="1">
      <c r="A167" s="30"/>
      <c r="B167" s="31"/>
      <c r="C167" s="32"/>
      <c r="D167" s="33"/>
      <c r="E167" s="31"/>
      <c r="F167" s="34"/>
      <c r="G167" s="35"/>
    </row>
    <row r="168" spans="1:7" s="23" customFormat="1" ht="14.25" customHeight="1">
      <c r="A168" s="30"/>
      <c r="B168" s="31"/>
      <c r="C168" s="32"/>
      <c r="D168" s="33"/>
      <c r="E168" s="31"/>
      <c r="F168" s="34"/>
      <c r="G168" s="35"/>
    </row>
    <row r="169" spans="1:7" s="23" customFormat="1" ht="14.25" customHeight="1">
      <c r="A169" s="30"/>
      <c r="B169" s="31"/>
      <c r="C169" s="32"/>
      <c r="D169" s="33"/>
      <c r="E169" s="31"/>
      <c r="F169" s="34"/>
      <c r="G169" s="35"/>
    </row>
    <row r="170" spans="1:7" s="23" customFormat="1" ht="14.25" customHeight="1">
      <c r="A170" s="30"/>
      <c r="B170" s="31"/>
      <c r="C170" s="32"/>
      <c r="D170" s="33"/>
      <c r="E170" s="31"/>
      <c r="F170" s="34"/>
      <c r="G170" s="35"/>
    </row>
    <row r="171" spans="1:7" s="23" customFormat="1" ht="14.25" customHeight="1">
      <c r="A171" s="30"/>
      <c r="B171" s="31"/>
      <c r="C171" s="32"/>
      <c r="D171" s="33"/>
      <c r="E171" s="31"/>
      <c r="F171" s="34"/>
      <c r="G171" s="35"/>
    </row>
    <row r="172" spans="1:7" s="23" customFormat="1" ht="14.25" customHeight="1">
      <c r="A172" s="30"/>
      <c r="B172" s="31"/>
      <c r="C172" s="32"/>
      <c r="D172" s="33"/>
      <c r="E172" s="31"/>
      <c r="F172" s="34"/>
      <c r="G172" s="35"/>
    </row>
    <row r="173" spans="1:7" s="23" customFormat="1" ht="14.25" customHeight="1">
      <c r="A173" s="30"/>
      <c r="B173" s="31"/>
      <c r="C173" s="32"/>
      <c r="D173" s="33"/>
      <c r="E173" s="31"/>
      <c r="F173" s="34"/>
      <c r="G173" s="35"/>
    </row>
    <row r="174" spans="1:7" s="23" customFormat="1" ht="14.25" customHeight="1">
      <c r="A174" s="30"/>
      <c r="B174" s="31"/>
      <c r="C174" s="32"/>
      <c r="D174" s="33"/>
      <c r="E174" s="31"/>
      <c r="F174" s="34"/>
      <c r="G174" s="35"/>
    </row>
    <row r="175" spans="1:7" s="23" customFormat="1" ht="14.25" customHeight="1">
      <c r="A175" s="30"/>
      <c r="B175" s="31"/>
      <c r="C175" s="32"/>
      <c r="D175" s="33"/>
      <c r="E175" s="31"/>
      <c r="F175" s="34"/>
      <c r="G175" s="35"/>
    </row>
    <row r="176" spans="1:7" s="23" customFormat="1" ht="14.25" customHeight="1">
      <c r="A176" s="30"/>
      <c r="B176" s="31"/>
      <c r="C176" s="32"/>
      <c r="D176" s="33"/>
      <c r="E176" s="31"/>
      <c r="F176" s="34"/>
      <c r="G176" s="35"/>
    </row>
    <row r="177" spans="1:7" s="23" customFormat="1" ht="14.25" customHeight="1">
      <c r="A177" s="30"/>
      <c r="B177" s="31"/>
      <c r="C177" s="32"/>
      <c r="D177" s="33"/>
      <c r="E177" s="31"/>
      <c r="F177" s="34"/>
      <c r="G177" s="35"/>
    </row>
    <row r="178" spans="1:7" s="23" customFormat="1" ht="14.25" customHeight="1">
      <c r="A178" s="30"/>
      <c r="B178" s="31"/>
      <c r="C178" s="32"/>
      <c r="D178" s="33"/>
      <c r="E178" s="31"/>
      <c r="F178" s="34"/>
      <c r="G178" s="35"/>
    </row>
    <row r="179" spans="1:7" s="23" customFormat="1" ht="14.25" customHeight="1">
      <c r="A179" s="30"/>
      <c r="B179" s="31"/>
      <c r="C179" s="32"/>
      <c r="D179" s="33"/>
      <c r="E179" s="31"/>
      <c r="F179" s="34"/>
      <c r="G179" s="35"/>
    </row>
    <row r="180" spans="1:7" s="23" customFormat="1" ht="14.25" customHeight="1">
      <c r="A180" s="30"/>
      <c r="B180" s="31"/>
      <c r="C180" s="32"/>
      <c r="D180" s="33"/>
      <c r="E180" s="31"/>
      <c r="F180" s="34"/>
      <c r="G180" s="35"/>
    </row>
    <row r="181" spans="1:7" s="23" customFormat="1" ht="14.25" customHeight="1">
      <c r="A181" s="30"/>
      <c r="B181" s="31"/>
      <c r="C181" s="32"/>
      <c r="D181" s="33"/>
      <c r="E181" s="31"/>
      <c r="F181" s="34"/>
      <c r="G181" s="35"/>
    </row>
    <row r="182" spans="1:7" s="23" customFormat="1" ht="14.25" customHeight="1">
      <c r="A182" s="30"/>
      <c r="B182" s="31"/>
      <c r="C182" s="32"/>
      <c r="D182" s="33"/>
      <c r="E182" s="31"/>
      <c r="F182" s="34"/>
      <c r="G182" s="35"/>
    </row>
    <row r="183" spans="1:7" s="23" customFormat="1" ht="14.25" customHeight="1">
      <c r="A183" s="30"/>
      <c r="B183" s="31"/>
      <c r="C183" s="32"/>
      <c r="D183" s="33"/>
      <c r="E183" s="31"/>
      <c r="F183" s="34"/>
      <c r="G183" s="35"/>
    </row>
    <row r="184" spans="1:7" s="23" customFormat="1" ht="14.25" customHeight="1">
      <c r="A184" s="30"/>
      <c r="B184" s="31"/>
      <c r="C184" s="32"/>
      <c r="D184" s="33"/>
      <c r="E184" s="31"/>
      <c r="F184" s="34"/>
      <c r="G184" s="35"/>
    </row>
    <row r="185" spans="1:7" s="23" customFormat="1" ht="14.25" customHeight="1">
      <c r="A185" s="30"/>
      <c r="B185" s="31"/>
      <c r="C185" s="32"/>
      <c r="D185" s="33"/>
      <c r="E185" s="31"/>
      <c r="F185" s="34"/>
      <c r="G185" s="35"/>
    </row>
    <row r="186" spans="1:7" s="23" customFormat="1" ht="14.25" customHeight="1">
      <c r="A186" s="30"/>
      <c r="B186" s="31"/>
      <c r="C186" s="32"/>
      <c r="D186" s="33"/>
      <c r="E186" s="31"/>
      <c r="F186" s="34"/>
      <c r="G186" s="35"/>
    </row>
    <row r="187" spans="1:7" s="23" customFormat="1" ht="14.25" customHeight="1">
      <c r="A187" s="30"/>
      <c r="B187" s="31"/>
      <c r="C187" s="32"/>
      <c r="D187" s="33"/>
      <c r="E187" s="31"/>
      <c r="F187" s="34"/>
      <c r="G187" s="35"/>
    </row>
    <row r="188" spans="1:7" s="23" customFormat="1" ht="14.25" customHeight="1">
      <c r="A188" s="30"/>
      <c r="B188" s="31"/>
      <c r="C188" s="32"/>
      <c r="D188" s="33"/>
      <c r="E188" s="31"/>
      <c r="F188" s="34"/>
      <c r="G188" s="35"/>
    </row>
    <row r="189" spans="1:7" s="23" customFormat="1" ht="14.25" customHeight="1">
      <c r="A189" s="30"/>
      <c r="B189" s="31"/>
      <c r="C189" s="32"/>
      <c r="D189" s="33"/>
      <c r="E189" s="31"/>
      <c r="F189" s="34"/>
      <c r="G189" s="35"/>
    </row>
    <row r="190" spans="1:7" s="23" customFormat="1" ht="14.25" customHeight="1">
      <c r="A190" s="30"/>
      <c r="B190" s="31"/>
      <c r="C190" s="32"/>
      <c r="D190" s="33"/>
      <c r="E190" s="31"/>
      <c r="F190" s="34"/>
      <c r="G190" s="35"/>
    </row>
    <row r="191" spans="1:7" s="23" customFormat="1" ht="14.25" customHeight="1">
      <c r="A191" s="30"/>
      <c r="B191" s="31"/>
      <c r="C191" s="32"/>
      <c r="D191" s="33"/>
      <c r="E191" s="31"/>
      <c r="F191" s="34"/>
      <c r="G191" s="35"/>
    </row>
    <row r="192" spans="1:7" s="23" customFormat="1" ht="14.25" customHeight="1">
      <c r="A192" s="30"/>
      <c r="B192" s="31"/>
      <c r="C192" s="32"/>
      <c r="D192" s="33"/>
      <c r="E192" s="31"/>
      <c r="F192" s="34"/>
      <c r="G192" s="35"/>
    </row>
    <row r="193" spans="1:7" s="23" customFormat="1" ht="14.25" customHeight="1">
      <c r="A193" s="30"/>
      <c r="B193" s="31"/>
      <c r="C193" s="32"/>
      <c r="D193" s="33"/>
      <c r="E193" s="31"/>
      <c r="F193" s="34"/>
      <c r="G193" s="35"/>
    </row>
    <row r="194" spans="1:7" s="23" customFormat="1" ht="14.25" customHeight="1">
      <c r="A194" s="30"/>
      <c r="B194" s="31"/>
      <c r="C194" s="32"/>
      <c r="D194" s="33"/>
      <c r="E194" s="31"/>
      <c r="F194" s="34"/>
      <c r="G194" s="35"/>
    </row>
    <row r="195" spans="1:7" s="23" customFormat="1" ht="14.25" customHeight="1">
      <c r="A195" s="30"/>
      <c r="B195" s="31"/>
      <c r="C195" s="32"/>
      <c r="D195" s="33"/>
      <c r="E195" s="31"/>
      <c r="F195" s="34"/>
      <c r="G195" s="35"/>
    </row>
    <row r="196" spans="1:7" s="23" customFormat="1" ht="14.25" customHeight="1">
      <c r="A196" s="30"/>
      <c r="B196" s="31"/>
      <c r="C196" s="32"/>
      <c r="D196" s="33"/>
      <c r="E196" s="31"/>
      <c r="F196" s="34"/>
      <c r="G196" s="35"/>
    </row>
    <row r="197" spans="1:7" s="23" customFormat="1" ht="14.25" customHeight="1">
      <c r="A197" s="30"/>
      <c r="B197" s="31"/>
      <c r="C197" s="32"/>
      <c r="D197" s="33"/>
      <c r="E197" s="31"/>
      <c r="F197" s="34"/>
      <c r="G197" s="35"/>
    </row>
    <row r="198" spans="1:7" s="23" customFormat="1" ht="14.25" customHeight="1">
      <c r="A198" s="30"/>
      <c r="B198" s="31"/>
      <c r="C198" s="32"/>
      <c r="D198" s="33"/>
      <c r="E198" s="31"/>
      <c r="F198" s="34"/>
      <c r="G198" s="35"/>
    </row>
    <row r="199" spans="1:7" s="23" customFormat="1" ht="14.25" customHeight="1">
      <c r="A199" s="30"/>
      <c r="B199" s="31"/>
      <c r="C199" s="32"/>
      <c r="D199" s="33"/>
      <c r="E199" s="31"/>
      <c r="F199" s="34"/>
      <c r="G199" s="35"/>
    </row>
    <row r="200" spans="1:7" s="23" customFormat="1" ht="14.25" customHeight="1">
      <c r="A200" s="30"/>
      <c r="B200" s="31"/>
      <c r="C200" s="32"/>
      <c r="D200" s="33"/>
      <c r="E200" s="31"/>
      <c r="F200" s="34"/>
      <c r="G200" s="35"/>
    </row>
    <row r="201" spans="1:7" s="23" customFormat="1" ht="14.25" customHeight="1">
      <c r="A201" s="30"/>
      <c r="B201" s="31"/>
      <c r="C201" s="32"/>
      <c r="D201" s="33"/>
      <c r="E201" s="31"/>
      <c r="F201" s="34"/>
      <c r="G201" s="35"/>
    </row>
    <row r="202" spans="1:7" s="23" customFormat="1" ht="14.25" customHeight="1">
      <c r="A202" s="30"/>
      <c r="B202" s="31"/>
      <c r="C202" s="32"/>
      <c r="D202" s="33"/>
      <c r="E202" s="31"/>
      <c r="F202" s="34"/>
      <c r="G202" s="35"/>
    </row>
    <row r="203" spans="1:7" s="23" customFormat="1" ht="14.25" customHeight="1">
      <c r="A203" s="30"/>
      <c r="B203" s="31"/>
      <c r="C203" s="32"/>
      <c r="D203" s="33"/>
      <c r="E203" s="31"/>
      <c r="F203" s="34"/>
      <c r="G203" s="35"/>
    </row>
    <row r="204" spans="1:7" s="23" customFormat="1" ht="14.25" customHeight="1">
      <c r="A204" s="30"/>
      <c r="B204" s="31"/>
      <c r="C204" s="32"/>
      <c r="D204" s="33"/>
      <c r="E204" s="31"/>
      <c r="F204" s="34"/>
      <c r="G204" s="35"/>
    </row>
    <row r="205" spans="1:7" s="23" customFormat="1" ht="14.25" customHeight="1">
      <c r="A205" s="30"/>
      <c r="B205" s="31"/>
      <c r="C205" s="32"/>
      <c r="D205" s="33"/>
      <c r="E205" s="31"/>
      <c r="F205" s="34"/>
      <c r="G205" s="35"/>
    </row>
    <row r="206" spans="1:7" s="23" customFormat="1" ht="14.25" customHeight="1">
      <c r="A206" s="30"/>
      <c r="B206" s="31"/>
      <c r="C206" s="32"/>
      <c r="D206" s="33"/>
      <c r="E206" s="31"/>
      <c r="F206" s="34"/>
      <c r="G206" s="35"/>
    </row>
    <row r="207" spans="1:7" s="23" customFormat="1" ht="14.25" customHeight="1">
      <c r="A207" s="30"/>
      <c r="B207" s="31"/>
      <c r="C207" s="32"/>
      <c r="D207" s="33"/>
      <c r="E207" s="31"/>
      <c r="F207" s="34"/>
      <c r="G207" s="35"/>
    </row>
    <row r="208" spans="1:7" s="23" customFormat="1" ht="14.25" customHeight="1">
      <c r="A208" s="30"/>
      <c r="B208" s="31"/>
      <c r="C208" s="32"/>
      <c r="D208" s="33"/>
      <c r="E208" s="31"/>
      <c r="F208" s="34"/>
      <c r="G208" s="35"/>
    </row>
    <row r="209" spans="1:7" s="23" customFormat="1" ht="14.25" customHeight="1">
      <c r="A209" s="30"/>
      <c r="B209" s="31"/>
      <c r="C209" s="32"/>
      <c r="D209" s="33"/>
      <c r="E209" s="31"/>
      <c r="F209" s="34"/>
      <c r="G209" s="35"/>
    </row>
    <row r="210" spans="1:7" s="23" customFormat="1" ht="14.25" customHeight="1">
      <c r="A210" s="30"/>
      <c r="B210" s="31"/>
      <c r="C210" s="32"/>
      <c r="D210" s="33"/>
      <c r="E210" s="31"/>
      <c r="F210" s="34"/>
      <c r="G210" s="35"/>
    </row>
    <row r="211" spans="1:7" s="23" customFormat="1" ht="14.25" customHeight="1">
      <c r="A211" s="30"/>
      <c r="B211" s="31"/>
      <c r="C211" s="32"/>
      <c r="D211" s="33"/>
      <c r="E211" s="31"/>
      <c r="F211" s="34"/>
      <c r="G211" s="35"/>
    </row>
    <row r="212" spans="1:7" s="23" customFormat="1" ht="14.25" customHeight="1">
      <c r="A212" s="30"/>
      <c r="B212" s="31"/>
      <c r="C212" s="32"/>
      <c r="D212" s="33"/>
      <c r="E212" s="31"/>
      <c r="F212" s="34"/>
      <c r="G212" s="35"/>
    </row>
    <row r="213" spans="1:7" s="23" customFormat="1" ht="14.25" customHeight="1">
      <c r="A213" s="30"/>
      <c r="B213" s="31"/>
      <c r="C213" s="32"/>
      <c r="D213" s="33"/>
      <c r="E213" s="31"/>
      <c r="F213" s="34"/>
      <c r="G213" s="35"/>
    </row>
    <row r="214" spans="1:7" s="23" customFormat="1" ht="14.25" customHeight="1">
      <c r="A214" s="30"/>
      <c r="B214" s="31"/>
      <c r="C214" s="32"/>
      <c r="D214" s="33"/>
      <c r="E214" s="31"/>
      <c r="F214" s="34"/>
      <c r="G214" s="35"/>
    </row>
    <row r="215" spans="1:7" s="23" customFormat="1" ht="14.25" customHeight="1">
      <c r="A215" s="30"/>
      <c r="B215" s="31"/>
      <c r="C215" s="32"/>
      <c r="D215" s="33"/>
      <c r="E215" s="31"/>
      <c r="F215" s="34"/>
      <c r="G215" s="35"/>
    </row>
    <row r="216" spans="1:7" s="23" customFormat="1" ht="14.25" customHeight="1">
      <c r="A216" s="30"/>
      <c r="B216" s="31"/>
      <c r="C216" s="32"/>
      <c r="D216" s="33"/>
      <c r="E216" s="31"/>
      <c r="F216" s="34"/>
      <c r="G216" s="35"/>
    </row>
    <row r="217" spans="1:7" s="23" customFormat="1" ht="14.25" customHeight="1">
      <c r="A217" s="30"/>
      <c r="B217" s="31"/>
      <c r="C217" s="32"/>
      <c r="D217" s="33"/>
      <c r="E217" s="31"/>
      <c r="F217" s="34"/>
      <c r="G217" s="35"/>
    </row>
    <row r="218" spans="1:7" s="23" customFormat="1" ht="14.25" customHeight="1">
      <c r="A218" s="30"/>
      <c r="B218" s="31"/>
      <c r="C218" s="32"/>
      <c r="D218" s="33"/>
      <c r="E218" s="31"/>
      <c r="F218" s="34"/>
      <c r="G218" s="35"/>
    </row>
    <row r="219" spans="1:7" s="23" customFormat="1" ht="14.25" customHeight="1">
      <c r="A219" s="30"/>
      <c r="B219" s="31"/>
      <c r="C219" s="32"/>
      <c r="D219" s="33"/>
      <c r="E219" s="31"/>
      <c r="F219" s="34"/>
      <c r="G219" s="35"/>
    </row>
    <row r="220" spans="1:7" s="23" customFormat="1" ht="14.25" customHeight="1">
      <c r="A220" s="30"/>
      <c r="B220" s="31"/>
      <c r="C220" s="32"/>
      <c r="D220" s="33"/>
      <c r="E220" s="31"/>
      <c r="F220" s="34"/>
      <c r="G220" s="35"/>
    </row>
    <row r="221" spans="1:7" s="23" customFormat="1" ht="14.25" customHeight="1">
      <c r="A221" s="30"/>
      <c r="B221" s="31"/>
      <c r="C221" s="32"/>
      <c r="D221" s="33"/>
      <c r="E221" s="31"/>
      <c r="F221" s="34"/>
      <c r="G221" s="35"/>
    </row>
    <row r="222" spans="1:7" s="23" customFormat="1" ht="14.25" customHeight="1">
      <c r="A222" s="30"/>
      <c r="B222" s="31"/>
      <c r="C222" s="32"/>
      <c r="D222" s="33"/>
      <c r="E222" s="31"/>
      <c r="F222" s="34"/>
      <c r="G222" s="35"/>
    </row>
    <row r="223" spans="1:7" s="23" customFormat="1" ht="14.25" customHeight="1">
      <c r="A223" s="30"/>
      <c r="B223" s="31"/>
      <c r="C223" s="32"/>
      <c r="D223" s="33"/>
      <c r="E223" s="31"/>
      <c r="F223" s="34"/>
      <c r="G223" s="35"/>
    </row>
    <row r="224" spans="1:7" s="23" customFormat="1" ht="14.25" customHeight="1">
      <c r="A224" s="30"/>
      <c r="B224" s="31"/>
      <c r="C224" s="32"/>
      <c r="D224" s="33"/>
      <c r="E224" s="31"/>
      <c r="F224" s="34"/>
      <c r="G224" s="35"/>
    </row>
    <row r="225" spans="1:7" s="23" customFormat="1" ht="14.25" customHeight="1">
      <c r="A225" s="30"/>
      <c r="B225" s="31"/>
      <c r="C225" s="32"/>
      <c r="D225" s="33"/>
      <c r="E225" s="31"/>
      <c r="F225" s="34"/>
      <c r="G225" s="35"/>
    </row>
    <row r="226" spans="1:7" s="23" customFormat="1" ht="14.25" customHeight="1">
      <c r="A226" s="30"/>
      <c r="B226" s="31"/>
      <c r="C226" s="32"/>
      <c r="D226" s="33"/>
      <c r="E226" s="31"/>
      <c r="F226" s="34"/>
      <c r="G226" s="35"/>
    </row>
    <row r="227" spans="1:7" s="23" customFormat="1" ht="14.25" customHeight="1">
      <c r="A227" s="30"/>
      <c r="B227" s="31"/>
      <c r="C227" s="32"/>
      <c r="D227" s="33"/>
      <c r="E227" s="31"/>
      <c r="F227" s="34"/>
      <c r="G227" s="35"/>
    </row>
    <row r="228" spans="1:7" s="23" customFormat="1" ht="14.25" customHeight="1">
      <c r="A228" s="30"/>
      <c r="B228" s="31"/>
      <c r="C228" s="32"/>
      <c r="D228" s="33"/>
      <c r="E228" s="31"/>
      <c r="F228" s="34"/>
      <c r="G228" s="35"/>
    </row>
    <row r="229" spans="1:7" s="23" customFormat="1" ht="14.25" customHeight="1">
      <c r="A229" s="30"/>
      <c r="B229" s="31"/>
      <c r="C229" s="32"/>
      <c r="D229" s="33"/>
      <c r="E229" s="31"/>
      <c r="F229" s="34"/>
      <c r="G229" s="35"/>
    </row>
    <row r="230" spans="1:7" s="23" customFormat="1" ht="14.25" customHeight="1">
      <c r="A230" s="30"/>
      <c r="B230" s="31"/>
      <c r="C230" s="32"/>
      <c r="D230" s="33"/>
      <c r="E230" s="31"/>
      <c r="F230" s="34"/>
      <c r="G230" s="35"/>
    </row>
    <row r="231" spans="1:7" s="23" customFormat="1" ht="14.25" customHeight="1">
      <c r="A231" s="30"/>
      <c r="B231" s="31"/>
      <c r="C231" s="32"/>
      <c r="D231" s="33"/>
      <c r="E231" s="31"/>
      <c r="F231" s="34"/>
      <c r="G231" s="35"/>
    </row>
    <row r="232" spans="1:7" s="23" customFormat="1" ht="14.25" customHeight="1">
      <c r="A232" s="30"/>
      <c r="B232" s="31"/>
      <c r="C232" s="32"/>
      <c r="D232" s="33"/>
      <c r="E232" s="31"/>
      <c r="F232" s="34"/>
      <c r="G232" s="35"/>
    </row>
    <row r="233" spans="1:7" s="23" customFormat="1" ht="14.25" customHeight="1">
      <c r="A233" s="30"/>
      <c r="B233" s="31"/>
      <c r="C233" s="32"/>
      <c r="D233" s="33"/>
      <c r="E233" s="31"/>
      <c r="F233" s="34"/>
      <c r="G233" s="35"/>
    </row>
    <row r="234" spans="1:7" s="23" customFormat="1" ht="14.25" customHeight="1">
      <c r="A234" s="30"/>
      <c r="B234" s="31"/>
      <c r="C234" s="32"/>
      <c r="D234" s="33"/>
      <c r="E234" s="31"/>
      <c r="F234" s="34"/>
      <c r="G234" s="35"/>
    </row>
    <row r="235" spans="1:7" s="23" customFormat="1" ht="14.25" customHeight="1">
      <c r="A235" s="30"/>
      <c r="B235" s="31"/>
      <c r="C235" s="32"/>
      <c r="D235" s="33"/>
      <c r="E235" s="31"/>
      <c r="F235" s="34"/>
      <c r="G235" s="35"/>
    </row>
    <row r="236" spans="1:7" s="23" customFormat="1" ht="14.25" customHeight="1">
      <c r="A236" s="30"/>
      <c r="B236" s="31"/>
      <c r="C236" s="32"/>
      <c r="D236" s="33"/>
      <c r="E236" s="31"/>
      <c r="F236" s="34"/>
      <c r="G236" s="35"/>
    </row>
    <row r="237" spans="1:7" s="23" customFormat="1" ht="14.25" customHeight="1">
      <c r="A237" s="30"/>
      <c r="B237" s="31"/>
      <c r="C237" s="32"/>
      <c r="D237" s="33"/>
      <c r="E237" s="31"/>
      <c r="F237" s="34"/>
      <c r="G237" s="35"/>
    </row>
    <row r="238" spans="1:7" s="23" customFormat="1" ht="14.25" customHeight="1">
      <c r="A238" s="30"/>
      <c r="B238" s="31"/>
      <c r="C238" s="32"/>
      <c r="D238" s="33"/>
      <c r="E238" s="31"/>
      <c r="F238" s="34"/>
      <c r="G238" s="35"/>
    </row>
    <row r="239" spans="1:7" s="23" customFormat="1" ht="14.25" customHeight="1">
      <c r="A239" s="30"/>
      <c r="B239" s="31"/>
      <c r="C239" s="32"/>
      <c r="D239" s="33"/>
      <c r="E239" s="31"/>
      <c r="F239" s="34"/>
      <c r="G239" s="35"/>
    </row>
    <row r="240" spans="1:7" s="23" customFormat="1" ht="14.25" customHeight="1">
      <c r="A240" s="30"/>
      <c r="B240" s="31"/>
      <c r="C240" s="32"/>
      <c r="D240" s="33"/>
      <c r="E240" s="31"/>
      <c r="F240" s="34"/>
      <c r="G240" s="35"/>
    </row>
    <row r="241" spans="1:7" s="23" customFormat="1" ht="14.25" customHeight="1">
      <c r="A241" s="30"/>
      <c r="B241" s="31"/>
      <c r="C241" s="32"/>
      <c r="D241" s="33"/>
      <c r="E241" s="31"/>
      <c r="F241" s="34"/>
      <c r="G241" s="35"/>
    </row>
    <row r="242" spans="1:7" s="23" customFormat="1" ht="14.25" customHeight="1">
      <c r="A242" s="30"/>
      <c r="B242" s="31"/>
      <c r="C242" s="32"/>
      <c r="D242" s="33"/>
      <c r="E242" s="31"/>
      <c r="F242" s="34"/>
      <c r="G242" s="35"/>
    </row>
    <row r="243" spans="1:7" s="23" customFormat="1" ht="14.25" customHeight="1">
      <c r="A243" s="30"/>
      <c r="B243" s="31"/>
      <c r="C243" s="32"/>
      <c r="D243" s="33"/>
      <c r="E243" s="31"/>
      <c r="F243" s="34"/>
      <c r="G243" s="35"/>
    </row>
    <row r="244" spans="1:7" s="23" customFormat="1" ht="14.25" customHeight="1">
      <c r="A244" s="30"/>
      <c r="B244" s="31"/>
      <c r="C244" s="32"/>
      <c r="D244" s="33"/>
      <c r="E244" s="31"/>
      <c r="F244" s="34"/>
      <c r="G244" s="35"/>
    </row>
    <row r="245" spans="1:7" s="23" customFormat="1" ht="14.25" customHeight="1">
      <c r="A245" s="30"/>
      <c r="B245" s="31"/>
      <c r="C245" s="32"/>
      <c r="D245" s="33"/>
      <c r="E245" s="31"/>
      <c r="F245" s="34"/>
      <c r="G245" s="35"/>
    </row>
    <row r="246" spans="1:7" s="23" customFormat="1" ht="14.25" customHeight="1">
      <c r="A246" s="30"/>
      <c r="B246" s="31"/>
      <c r="C246" s="32"/>
      <c r="D246" s="33"/>
      <c r="E246" s="31"/>
      <c r="F246" s="34"/>
      <c r="G246" s="35"/>
    </row>
    <row r="247" spans="1:7" s="23" customFormat="1" ht="14.25" customHeight="1">
      <c r="A247" s="30"/>
      <c r="B247" s="31"/>
      <c r="C247" s="32"/>
      <c r="D247" s="33"/>
      <c r="E247" s="31"/>
      <c r="F247" s="34"/>
      <c r="G247" s="35"/>
    </row>
    <row r="248" spans="1:7" s="23" customFormat="1" ht="14.25" customHeight="1">
      <c r="A248" s="30"/>
      <c r="B248" s="31"/>
      <c r="C248" s="32"/>
      <c r="D248" s="33"/>
      <c r="E248" s="31"/>
      <c r="F248" s="34"/>
      <c r="G248" s="35"/>
    </row>
    <row r="249" spans="1:7" s="23" customFormat="1" ht="14.25" customHeight="1">
      <c r="A249" s="30"/>
      <c r="B249" s="31"/>
      <c r="C249" s="32"/>
      <c r="D249" s="33"/>
      <c r="E249" s="31"/>
      <c r="F249" s="34"/>
      <c r="G249" s="35"/>
    </row>
    <row r="250" spans="1:7" s="23" customFormat="1" ht="14.25" customHeight="1">
      <c r="A250" s="30"/>
      <c r="B250" s="31"/>
      <c r="C250" s="32"/>
      <c r="D250" s="33"/>
      <c r="E250" s="31"/>
      <c r="F250" s="34"/>
      <c r="G250" s="35"/>
    </row>
    <row r="251" spans="1:7" s="23" customFormat="1" ht="14.25" customHeight="1">
      <c r="A251" s="30"/>
      <c r="B251" s="31"/>
      <c r="C251" s="32"/>
      <c r="D251" s="33"/>
      <c r="E251" s="31"/>
      <c r="F251" s="34"/>
      <c r="G251" s="35"/>
    </row>
    <row r="252" spans="1:7" s="23" customFormat="1" ht="14.25" customHeight="1">
      <c r="A252" s="30"/>
      <c r="B252" s="31"/>
      <c r="C252" s="32"/>
      <c r="D252" s="33"/>
      <c r="E252" s="31"/>
      <c r="F252" s="34"/>
      <c r="G252" s="35"/>
    </row>
    <row r="253" spans="1:7" s="23" customFormat="1" ht="14.25" customHeight="1">
      <c r="A253" s="30"/>
      <c r="B253" s="31"/>
      <c r="C253" s="32"/>
      <c r="D253" s="33"/>
      <c r="E253" s="31"/>
      <c r="F253" s="34"/>
      <c r="G253" s="35"/>
    </row>
    <row r="254" spans="1:7" s="23" customFormat="1" ht="14.25" customHeight="1">
      <c r="A254" s="30"/>
      <c r="B254" s="31"/>
      <c r="C254" s="32"/>
      <c r="D254" s="33"/>
      <c r="E254" s="31"/>
      <c r="F254" s="34"/>
      <c r="G254" s="35"/>
    </row>
    <row r="255" spans="1:7" s="23" customFormat="1" ht="14.25" customHeight="1">
      <c r="A255" s="30"/>
      <c r="B255" s="31"/>
      <c r="C255" s="32"/>
      <c r="D255" s="33"/>
      <c r="E255" s="31"/>
      <c r="F255" s="34"/>
      <c r="G255" s="35"/>
    </row>
    <row r="256" spans="1:7" s="23" customFormat="1" ht="14.25" customHeight="1">
      <c r="A256" s="30"/>
      <c r="B256" s="31"/>
      <c r="C256" s="32"/>
      <c r="D256" s="33"/>
      <c r="E256" s="31"/>
      <c r="F256" s="34"/>
      <c r="G256" s="35"/>
    </row>
    <row r="257" spans="1:7" s="23" customFormat="1" ht="14.25" customHeight="1">
      <c r="A257" s="30"/>
      <c r="B257" s="31"/>
      <c r="C257" s="32"/>
      <c r="D257" s="33"/>
      <c r="E257" s="31"/>
      <c r="F257" s="34"/>
      <c r="G257" s="35"/>
    </row>
    <row r="258" spans="1:7" s="23" customFormat="1" ht="14.25" customHeight="1">
      <c r="A258" s="30"/>
      <c r="B258" s="31"/>
      <c r="C258" s="32"/>
      <c r="D258" s="33"/>
      <c r="E258" s="31"/>
      <c r="F258" s="34"/>
      <c r="G258" s="35"/>
    </row>
    <row r="259" spans="1:7" s="23" customFormat="1" ht="14.25" customHeight="1">
      <c r="A259" s="30"/>
      <c r="B259" s="31"/>
      <c r="C259" s="32"/>
      <c r="D259" s="33"/>
      <c r="E259" s="31"/>
      <c r="F259" s="34"/>
      <c r="G259" s="35"/>
    </row>
    <row r="260" spans="1:7" s="23" customFormat="1" ht="14.25" customHeight="1">
      <c r="A260" s="30"/>
      <c r="B260" s="31"/>
      <c r="C260" s="32"/>
      <c r="D260" s="33"/>
      <c r="E260" s="31"/>
      <c r="F260" s="34"/>
      <c r="G260" s="35"/>
    </row>
    <row r="261" spans="1:7" s="23" customFormat="1" ht="14.25" customHeight="1">
      <c r="A261" s="30"/>
      <c r="B261" s="31"/>
      <c r="C261" s="32"/>
      <c r="D261" s="33"/>
      <c r="E261" s="31"/>
      <c r="F261" s="34"/>
      <c r="G261" s="35"/>
    </row>
    <row r="262" spans="1:7" s="23" customFormat="1" ht="14.25" customHeight="1">
      <c r="A262" s="30"/>
      <c r="B262" s="31"/>
      <c r="C262" s="32"/>
      <c r="D262" s="33"/>
      <c r="E262" s="31"/>
      <c r="F262" s="34"/>
      <c r="G262" s="35"/>
    </row>
    <row r="263" spans="1:7" s="23" customFormat="1" ht="14.25" customHeight="1">
      <c r="A263" s="30"/>
      <c r="B263" s="31"/>
      <c r="C263" s="32"/>
      <c r="D263" s="33"/>
      <c r="E263" s="31"/>
      <c r="F263" s="34"/>
      <c r="G263" s="35"/>
    </row>
    <row r="264" spans="1:7" s="23" customFormat="1" ht="14.25" customHeight="1">
      <c r="A264" s="30"/>
      <c r="B264" s="31"/>
      <c r="C264" s="32"/>
      <c r="D264" s="33"/>
      <c r="E264" s="31"/>
      <c r="F264" s="34"/>
      <c r="G264" s="35"/>
    </row>
    <row r="265" spans="1:7" s="23" customFormat="1" ht="14.25" customHeight="1">
      <c r="A265" s="30"/>
      <c r="B265" s="31"/>
      <c r="C265" s="32"/>
      <c r="D265" s="33"/>
      <c r="E265" s="31"/>
      <c r="F265" s="34"/>
      <c r="G265" s="35"/>
    </row>
    <row r="266" spans="1:7" s="23" customFormat="1" ht="14.25" customHeight="1">
      <c r="A266" s="30"/>
      <c r="B266" s="31"/>
      <c r="C266" s="32"/>
      <c r="D266" s="33"/>
      <c r="E266" s="31"/>
      <c r="F266" s="34"/>
      <c r="G266" s="35"/>
    </row>
    <row r="267" spans="1:7" s="23" customFormat="1" ht="14.25" customHeight="1">
      <c r="A267" s="30"/>
      <c r="B267" s="31"/>
      <c r="C267" s="32"/>
      <c r="D267" s="33"/>
      <c r="E267" s="31"/>
      <c r="F267" s="34"/>
      <c r="G267" s="35"/>
    </row>
    <row r="268" spans="1:7" s="23" customFormat="1" ht="14.25" customHeight="1">
      <c r="A268" s="30"/>
      <c r="B268" s="31"/>
      <c r="C268" s="32"/>
      <c r="D268" s="33"/>
      <c r="E268" s="31"/>
      <c r="F268" s="34"/>
      <c r="G268" s="35"/>
    </row>
    <row r="269" spans="1:7" s="23" customFormat="1" ht="14.25" customHeight="1">
      <c r="A269" s="30"/>
      <c r="B269" s="31"/>
      <c r="C269" s="32"/>
      <c r="D269" s="33"/>
      <c r="E269" s="31"/>
      <c r="F269" s="34"/>
      <c r="G269" s="35"/>
    </row>
    <row r="270" spans="1:7" s="23" customFormat="1" ht="14.25" customHeight="1">
      <c r="A270" s="30"/>
      <c r="B270" s="31"/>
      <c r="C270" s="32"/>
      <c r="D270" s="33"/>
      <c r="E270" s="31"/>
      <c r="F270" s="34"/>
      <c r="G270" s="35"/>
    </row>
    <row r="271" spans="1:7" s="23" customFormat="1" ht="14.25" customHeight="1">
      <c r="A271" s="30"/>
      <c r="B271" s="31"/>
      <c r="C271" s="32"/>
      <c r="D271" s="33"/>
      <c r="E271" s="31"/>
      <c r="F271" s="34"/>
      <c r="G271" s="35"/>
    </row>
    <row r="272" spans="1:7" s="23" customFormat="1" ht="14.25" customHeight="1">
      <c r="A272" s="30"/>
      <c r="B272" s="31"/>
      <c r="C272" s="32"/>
      <c r="D272" s="33"/>
      <c r="E272" s="31"/>
      <c r="F272" s="34"/>
      <c r="G272" s="35"/>
    </row>
    <row r="273" spans="1:7" s="23" customFormat="1" ht="14.25" customHeight="1">
      <c r="A273" s="30"/>
      <c r="B273" s="31"/>
      <c r="C273" s="32"/>
      <c r="D273" s="33"/>
      <c r="E273" s="31"/>
      <c r="F273" s="34"/>
      <c r="G273" s="35"/>
    </row>
    <row r="274" spans="1:7" s="23" customFormat="1" ht="14.25" customHeight="1">
      <c r="A274" s="30"/>
      <c r="B274" s="31"/>
      <c r="C274" s="32"/>
      <c r="D274" s="33"/>
      <c r="E274" s="31"/>
      <c r="F274" s="34"/>
      <c r="G274" s="35"/>
    </row>
    <row r="275" spans="1:7" s="23" customFormat="1" ht="14.25" customHeight="1">
      <c r="A275" s="30"/>
      <c r="B275" s="31"/>
      <c r="C275" s="32"/>
      <c r="D275" s="33"/>
      <c r="E275" s="31"/>
      <c r="F275" s="34"/>
      <c r="G275" s="35"/>
    </row>
    <row r="276" spans="1:7" s="23" customFormat="1" ht="14.25" customHeight="1">
      <c r="A276" s="30"/>
      <c r="B276" s="31"/>
      <c r="C276" s="32"/>
      <c r="D276" s="33"/>
      <c r="E276" s="31"/>
      <c r="F276" s="34"/>
      <c r="G276" s="35"/>
    </row>
    <row r="277" spans="1:7" s="23" customFormat="1" ht="14.25" customHeight="1">
      <c r="A277" s="30"/>
      <c r="B277" s="31"/>
      <c r="C277" s="32"/>
      <c r="D277" s="33"/>
      <c r="E277" s="31"/>
      <c r="F277" s="34"/>
      <c r="G277" s="35"/>
    </row>
    <row r="278" spans="1:7" s="23" customFormat="1" ht="14.25" customHeight="1">
      <c r="A278" s="30"/>
      <c r="B278" s="31"/>
      <c r="C278" s="32"/>
      <c r="D278" s="33"/>
      <c r="E278" s="31"/>
      <c r="F278" s="34"/>
      <c r="G278" s="35"/>
    </row>
    <row r="279" spans="1:7" s="23" customFormat="1" ht="14.25" customHeight="1">
      <c r="A279" s="30"/>
      <c r="B279" s="31"/>
      <c r="C279" s="32"/>
      <c r="D279" s="33"/>
      <c r="E279" s="31"/>
      <c r="F279" s="34"/>
      <c r="G279" s="35"/>
    </row>
    <row r="280" spans="1:7" s="23" customFormat="1" ht="14.25" customHeight="1">
      <c r="A280" s="30"/>
      <c r="B280" s="31"/>
      <c r="C280" s="32"/>
      <c r="D280" s="33"/>
      <c r="E280" s="31"/>
      <c r="F280" s="34"/>
      <c r="G280" s="35"/>
    </row>
    <row r="281" spans="1:7" s="23" customFormat="1" ht="14.25" customHeight="1">
      <c r="A281" s="30"/>
      <c r="B281" s="31"/>
      <c r="C281" s="32"/>
      <c r="D281" s="33"/>
      <c r="E281" s="31"/>
      <c r="F281" s="34"/>
      <c r="G281" s="35"/>
    </row>
    <row r="282" spans="1:7" s="23" customFormat="1" ht="14.25" customHeight="1">
      <c r="A282" s="30"/>
      <c r="B282" s="31"/>
      <c r="C282" s="32"/>
      <c r="D282" s="33"/>
      <c r="E282" s="31"/>
      <c r="F282" s="34"/>
      <c r="G282" s="35"/>
    </row>
    <row r="283" spans="1:7" s="23" customFormat="1" ht="14.25" customHeight="1">
      <c r="A283" s="30"/>
      <c r="B283" s="31"/>
      <c r="C283" s="32"/>
      <c r="D283" s="33"/>
      <c r="E283" s="31"/>
      <c r="F283" s="34"/>
      <c r="G283" s="35"/>
    </row>
    <row r="284" spans="1:7" s="23" customFormat="1" ht="14.25" customHeight="1">
      <c r="A284" s="30"/>
      <c r="B284" s="31"/>
      <c r="C284" s="32"/>
      <c r="D284" s="33"/>
      <c r="E284" s="31"/>
      <c r="F284" s="34"/>
      <c r="G284" s="35"/>
    </row>
    <row r="285" spans="1:7" s="23" customFormat="1" ht="14.25" customHeight="1">
      <c r="A285" s="30"/>
      <c r="B285" s="31"/>
      <c r="C285" s="32"/>
      <c r="D285" s="33"/>
      <c r="E285" s="31"/>
      <c r="F285" s="34"/>
      <c r="G285" s="35"/>
    </row>
    <row r="286" spans="1:7" s="23" customFormat="1" ht="14.25" customHeight="1">
      <c r="A286" s="30"/>
      <c r="B286" s="31"/>
      <c r="C286" s="32"/>
      <c r="D286" s="33"/>
      <c r="E286" s="31"/>
      <c r="F286" s="34"/>
      <c r="G286" s="35"/>
    </row>
    <row r="287" spans="1:7" s="23" customFormat="1" ht="14.25" customHeight="1">
      <c r="A287" s="30"/>
      <c r="B287" s="31"/>
      <c r="C287" s="32"/>
      <c r="D287" s="33"/>
      <c r="E287" s="31"/>
      <c r="F287" s="34"/>
      <c r="G287" s="35"/>
    </row>
    <row r="288" spans="1:7" s="23" customFormat="1" ht="14.25" customHeight="1">
      <c r="A288" s="30"/>
      <c r="B288" s="31"/>
      <c r="C288" s="32"/>
      <c r="D288" s="33"/>
      <c r="E288" s="31"/>
      <c r="F288" s="34"/>
      <c r="G288" s="35"/>
    </row>
    <row r="289" spans="1:7" s="23" customFormat="1" ht="14.25" customHeight="1">
      <c r="A289" s="30"/>
      <c r="B289" s="31"/>
      <c r="C289" s="32"/>
      <c r="D289" s="33"/>
      <c r="E289" s="31"/>
      <c r="F289" s="34"/>
      <c r="G289" s="35"/>
    </row>
    <row r="290" spans="1:7" s="23" customFormat="1" ht="14.25" customHeight="1">
      <c r="A290" s="30"/>
      <c r="B290" s="31"/>
      <c r="C290" s="32"/>
      <c r="D290" s="33"/>
      <c r="E290" s="31"/>
      <c r="F290" s="34"/>
      <c r="G290" s="35"/>
    </row>
    <row r="291" spans="1:7" s="23" customFormat="1" ht="14.25" customHeight="1">
      <c r="A291" s="30"/>
      <c r="B291" s="31"/>
      <c r="C291" s="32"/>
      <c r="D291" s="33"/>
      <c r="E291" s="31"/>
      <c r="F291" s="34"/>
      <c r="G291" s="35"/>
    </row>
    <row r="292" spans="1:7" s="23" customFormat="1" ht="14.25" customHeight="1">
      <c r="A292" s="30"/>
      <c r="B292" s="31"/>
      <c r="C292" s="32"/>
      <c r="D292" s="33"/>
      <c r="E292" s="31"/>
      <c r="F292" s="34"/>
      <c r="G292" s="35"/>
    </row>
    <row r="293" spans="1:7" s="23" customFormat="1" ht="14.25" customHeight="1">
      <c r="A293" s="30"/>
      <c r="B293" s="31"/>
      <c r="C293" s="32"/>
      <c r="D293" s="33"/>
      <c r="E293" s="31"/>
      <c r="F293" s="34"/>
      <c r="G293" s="35"/>
    </row>
    <row r="294" spans="1:7" s="23" customFormat="1" ht="14.25" customHeight="1">
      <c r="A294" s="30"/>
      <c r="B294" s="31"/>
      <c r="C294" s="32"/>
      <c r="D294" s="33"/>
      <c r="E294" s="31"/>
      <c r="F294" s="34"/>
      <c r="G294" s="35"/>
    </row>
    <row r="295" spans="1:7" s="23" customFormat="1" ht="14.25" customHeight="1">
      <c r="A295" s="30"/>
      <c r="B295" s="31"/>
      <c r="C295" s="32"/>
      <c r="D295" s="33"/>
      <c r="E295" s="31"/>
      <c r="F295" s="34"/>
      <c r="G295" s="35"/>
    </row>
    <row r="296" spans="1:7" s="23" customFormat="1" ht="14.25" customHeight="1">
      <c r="A296" s="30"/>
      <c r="B296" s="31"/>
      <c r="C296" s="32"/>
      <c r="D296" s="33"/>
      <c r="E296" s="31"/>
      <c r="F296" s="34"/>
      <c r="G296" s="35"/>
    </row>
    <row r="297" spans="1:7" s="23" customFormat="1" ht="14.25" customHeight="1">
      <c r="A297" s="30"/>
      <c r="B297" s="31"/>
      <c r="C297" s="32"/>
      <c r="D297" s="33"/>
      <c r="E297" s="31"/>
      <c r="F297" s="34"/>
      <c r="G297" s="35"/>
    </row>
    <row r="298" spans="1:7" s="23" customFormat="1" ht="14.25" customHeight="1">
      <c r="A298" s="30"/>
      <c r="B298" s="31"/>
      <c r="C298" s="32"/>
      <c r="D298" s="33"/>
      <c r="E298" s="31"/>
      <c r="F298" s="34"/>
      <c r="G298" s="35"/>
    </row>
    <row r="299" spans="1:7" s="23" customFormat="1" ht="14.25" customHeight="1">
      <c r="A299" s="30"/>
      <c r="B299" s="31"/>
      <c r="C299" s="32"/>
      <c r="D299" s="33"/>
      <c r="E299" s="31"/>
      <c r="F299" s="34"/>
      <c r="G299" s="35"/>
    </row>
    <row r="300" spans="1:7" s="23" customFormat="1" ht="14.25" customHeight="1">
      <c r="A300" s="30"/>
      <c r="B300" s="31"/>
      <c r="C300" s="32"/>
      <c r="D300" s="33"/>
      <c r="E300" s="31"/>
      <c r="F300" s="34"/>
      <c r="G300" s="35"/>
    </row>
    <row r="301" spans="1:7" s="23" customFormat="1" ht="14.25" customHeight="1">
      <c r="A301" s="30"/>
      <c r="B301" s="31"/>
      <c r="C301" s="32"/>
      <c r="D301" s="33"/>
      <c r="E301" s="31"/>
      <c r="F301" s="34"/>
      <c r="G301" s="35"/>
    </row>
    <row r="302" spans="1:7" s="23" customFormat="1" ht="14.25" customHeight="1">
      <c r="A302" s="30"/>
      <c r="B302" s="31"/>
      <c r="C302" s="32"/>
      <c r="D302" s="33"/>
      <c r="E302" s="31"/>
      <c r="F302" s="34"/>
      <c r="G302" s="35"/>
    </row>
    <row r="303" spans="1:7" s="23" customFormat="1" ht="14.25" customHeight="1">
      <c r="A303" s="30"/>
      <c r="B303" s="31"/>
      <c r="C303" s="32"/>
      <c r="D303" s="33"/>
      <c r="E303" s="31"/>
      <c r="F303" s="34"/>
      <c r="G303" s="35"/>
    </row>
    <row r="304" spans="1:7" s="23" customFormat="1" ht="14.25" customHeight="1">
      <c r="A304" s="30"/>
      <c r="B304" s="31"/>
      <c r="C304" s="32"/>
      <c r="D304" s="33"/>
      <c r="E304" s="31"/>
      <c r="F304" s="34"/>
      <c r="G304" s="35"/>
    </row>
    <row r="305" spans="1:7" s="23" customFormat="1" ht="14.25" customHeight="1">
      <c r="A305" s="30"/>
      <c r="B305" s="31"/>
      <c r="C305" s="32"/>
      <c r="D305" s="33"/>
      <c r="E305" s="31"/>
      <c r="F305" s="34"/>
      <c r="G305" s="35"/>
    </row>
    <row r="306" spans="1:7" s="23" customFormat="1" ht="14.25" customHeight="1">
      <c r="A306" s="30"/>
      <c r="B306" s="31"/>
      <c r="C306" s="32"/>
      <c r="D306" s="33"/>
      <c r="E306" s="31"/>
      <c r="F306" s="34"/>
      <c r="G306" s="35"/>
    </row>
    <row r="307" spans="1:7" s="23" customFormat="1" ht="14.25" customHeight="1">
      <c r="A307" s="30"/>
      <c r="B307" s="31"/>
      <c r="C307" s="32"/>
      <c r="D307" s="33"/>
      <c r="E307" s="31"/>
      <c r="F307" s="34"/>
      <c r="G307" s="35"/>
    </row>
    <row r="308" spans="1:7" s="23" customFormat="1" ht="14.25" customHeight="1">
      <c r="A308" s="30"/>
      <c r="B308" s="31"/>
      <c r="C308" s="32"/>
      <c r="D308" s="33"/>
      <c r="E308" s="31"/>
      <c r="F308" s="34"/>
      <c r="G308" s="35"/>
    </row>
    <row r="309" spans="1:7" s="23" customFormat="1" ht="14.25" customHeight="1">
      <c r="A309" s="30"/>
      <c r="B309" s="31"/>
      <c r="C309" s="32"/>
      <c r="D309" s="33"/>
      <c r="E309" s="31"/>
      <c r="F309" s="34"/>
      <c r="G309" s="35"/>
    </row>
    <row r="310" spans="1:7" s="23" customFormat="1" ht="14.25" customHeight="1">
      <c r="A310" s="30"/>
      <c r="B310" s="31"/>
      <c r="C310" s="32"/>
      <c r="D310" s="33"/>
      <c r="E310" s="31"/>
      <c r="F310" s="34"/>
      <c r="G310" s="35"/>
    </row>
    <row r="311" spans="1:7" s="23" customFormat="1" ht="14.25" customHeight="1">
      <c r="A311" s="30"/>
      <c r="B311" s="31"/>
      <c r="C311" s="32"/>
      <c r="D311" s="33"/>
      <c r="E311" s="31"/>
      <c r="F311" s="34"/>
      <c r="G311" s="35"/>
    </row>
    <row r="312" spans="1:7" s="23" customFormat="1" ht="14.25" customHeight="1">
      <c r="A312" s="30"/>
      <c r="B312" s="31"/>
      <c r="C312" s="32"/>
      <c r="D312" s="33"/>
      <c r="E312" s="31"/>
      <c r="F312" s="34"/>
      <c r="G312" s="35"/>
    </row>
    <row r="313" spans="1:7" s="23" customFormat="1" ht="14.25" customHeight="1">
      <c r="A313" s="30"/>
      <c r="B313" s="31"/>
      <c r="C313" s="32"/>
      <c r="D313" s="33"/>
      <c r="E313" s="31"/>
      <c r="F313" s="34"/>
      <c r="G313" s="35"/>
    </row>
    <row r="314" spans="1:7" s="23" customFormat="1" ht="14.25" customHeight="1">
      <c r="A314" s="30"/>
      <c r="B314" s="31"/>
      <c r="C314" s="32"/>
      <c r="D314" s="33"/>
      <c r="E314" s="31"/>
      <c r="F314" s="34"/>
      <c r="G314" s="35"/>
    </row>
    <row r="315" spans="1:7" s="23" customFormat="1" ht="14.25" customHeight="1">
      <c r="A315" s="30"/>
      <c r="B315" s="31"/>
      <c r="C315" s="32"/>
      <c r="D315" s="33"/>
      <c r="E315" s="31"/>
      <c r="F315" s="34"/>
      <c r="G315" s="35"/>
    </row>
    <row r="316" spans="1:7" s="23" customFormat="1" ht="14.25" customHeight="1">
      <c r="A316" s="30"/>
      <c r="B316" s="31"/>
      <c r="C316" s="32"/>
      <c r="D316" s="33"/>
      <c r="E316" s="31"/>
      <c r="F316" s="34"/>
      <c r="G316" s="35"/>
    </row>
    <row r="317" spans="1:7" s="23" customFormat="1" ht="14.25" customHeight="1">
      <c r="A317" s="30"/>
      <c r="B317" s="31"/>
      <c r="C317" s="32"/>
      <c r="D317" s="33"/>
      <c r="E317" s="31"/>
      <c r="F317" s="34"/>
      <c r="G317" s="35"/>
    </row>
    <row r="318" spans="1:7" s="23" customFormat="1" ht="14.25" customHeight="1">
      <c r="A318" s="30"/>
      <c r="B318" s="31"/>
      <c r="C318" s="32"/>
      <c r="D318" s="33"/>
      <c r="E318" s="31"/>
      <c r="F318" s="34"/>
      <c r="G318" s="35"/>
    </row>
    <row r="319" spans="1:7" s="23" customFormat="1" ht="14.25" customHeight="1">
      <c r="A319" s="30"/>
      <c r="B319" s="31"/>
      <c r="C319" s="32"/>
      <c r="D319" s="33"/>
      <c r="E319" s="31"/>
      <c r="F319" s="34"/>
      <c r="G319" s="35"/>
    </row>
    <row r="320" spans="1:7" s="23" customFormat="1" ht="14.25" customHeight="1">
      <c r="A320" s="30"/>
      <c r="B320" s="31"/>
      <c r="C320" s="32"/>
      <c r="D320" s="33"/>
      <c r="E320" s="31"/>
      <c r="F320" s="34"/>
      <c r="G320" s="35"/>
    </row>
    <row r="321" spans="1:7" s="23" customFormat="1" ht="14.25" customHeight="1">
      <c r="A321" s="30"/>
      <c r="B321" s="31"/>
      <c r="C321" s="32"/>
      <c r="D321" s="33"/>
      <c r="E321" s="31"/>
      <c r="F321" s="34"/>
      <c r="G321" s="35"/>
    </row>
    <row r="322" spans="1:7" s="23" customFormat="1" ht="14.25" customHeight="1">
      <c r="A322" s="30"/>
      <c r="B322" s="31"/>
      <c r="C322" s="32"/>
      <c r="D322" s="33"/>
      <c r="E322" s="31"/>
      <c r="F322" s="34"/>
      <c r="G322" s="35"/>
    </row>
    <row r="323" spans="1:7" s="23" customFormat="1" ht="14.25" customHeight="1">
      <c r="A323" s="30"/>
      <c r="B323" s="31"/>
      <c r="C323" s="32"/>
      <c r="D323" s="33"/>
      <c r="E323" s="31"/>
      <c r="F323" s="34"/>
      <c r="G323" s="35"/>
    </row>
    <row r="324" spans="1:7" s="23" customFormat="1" ht="14.25" customHeight="1">
      <c r="A324" s="30"/>
      <c r="B324" s="31"/>
      <c r="C324" s="32"/>
      <c r="D324" s="33"/>
      <c r="E324" s="31"/>
      <c r="F324" s="34"/>
      <c r="G324" s="35"/>
    </row>
    <row r="325" spans="1:7" s="23" customFormat="1" ht="14.25" customHeight="1">
      <c r="A325" s="30"/>
      <c r="B325" s="31"/>
      <c r="C325" s="32"/>
      <c r="D325" s="33"/>
      <c r="E325" s="31"/>
      <c r="F325" s="34"/>
      <c r="G325" s="35"/>
    </row>
    <row r="326" spans="1:7" s="23" customFormat="1" ht="14.25" customHeight="1">
      <c r="A326" s="30"/>
      <c r="B326" s="31"/>
      <c r="C326" s="32"/>
      <c r="D326" s="33"/>
      <c r="E326" s="31"/>
      <c r="F326" s="34"/>
      <c r="G326" s="35"/>
    </row>
    <row r="327" spans="1:7" s="23" customFormat="1" ht="14.25" customHeight="1">
      <c r="A327" s="30"/>
      <c r="B327" s="31"/>
      <c r="C327" s="32"/>
      <c r="D327" s="33"/>
      <c r="E327" s="31"/>
      <c r="F327" s="34"/>
      <c r="G327" s="35"/>
    </row>
    <row r="328" spans="1:7" s="23" customFormat="1" ht="14.25" customHeight="1">
      <c r="A328" s="30"/>
      <c r="B328" s="31"/>
      <c r="C328" s="32"/>
      <c r="D328" s="33"/>
      <c r="E328" s="31"/>
      <c r="F328" s="34"/>
      <c r="G328" s="35"/>
    </row>
    <row r="329" spans="1:7" s="23" customFormat="1" ht="14.25" customHeight="1">
      <c r="A329" s="30"/>
      <c r="B329" s="31"/>
      <c r="C329" s="32"/>
      <c r="D329" s="33"/>
      <c r="E329" s="31"/>
      <c r="F329" s="34"/>
      <c r="G329" s="35"/>
    </row>
    <row r="330" spans="1:7" s="23" customFormat="1" ht="14.25" customHeight="1">
      <c r="A330" s="30"/>
      <c r="B330" s="31"/>
      <c r="C330" s="32"/>
      <c r="D330" s="33"/>
      <c r="E330" s="31"/>
      <c r="F330" s="34"/>
      <c r="G330" s="35"/>
    </row>
    <row r="331" spans="1:7" s="23" customFormat="1" ht="14.25" customHeight="1">
      <c r="A331" s="30"/>
      <c r="B331" s="31"/>
      <c r="C331" s="32"/>
      <c r="D331" s="33"/>
      <c r="E331" s="31"/>
      <c r="F331" s="34"/>
      <c r="G331" s="35"/>
    </row>
    <row r="332" spans="1:7" s="23" customFormat="1" ht="14.25" customHeight="1">
      <c r="A332" s="30"/>
      <c r="B332" s="31"/>
      <c r="C332" s="32"/>
      <c r="D332" s="33"/>
      <c r="E332" s="31"/>
      <c r="F332" s="34"/>
      <c r="G332" s="35"/>
    </row>
    <row r="333" spans="1:7" s="23" customFormat="1" ht="14.25" customHeight="1">
      <c r="A333" s="30"/>
      <c r="B333" s="31"/>
      <c r="C333" s="32"/>
      <c r="D333" s="33"/>
      <c r="E333" s="31"/>
      <c r="F333" s="34"/>
      <c r="G333" s="35"/>
    </row>
    <row r="334" spans="1:7" s="23" customFormat="1" ht="14.25" customHeight="1">
      <c r="A334" s="30"/>
      <c r="B334" s="31"/>
      <c r="C334" s="32"/>
      <c r="D334" s="33"/>
      <c r="E334" s="31"/>
      <c r="F334" s="34"/>
      <c r="G334" s="35"/>
    </row>
    <row r="335" spans="1:7" s="23" customFormat="1" ht="14.25" customHeight="1">
      <c r="A335" s="30"/>
      <c r="B335" s="31"/>
      <c r="C335" s="32"/>
      <c r="D335" s="33"/>
      <c r="E335" s="31"/>
      <c r="F335" s="34"/>
      <c r="G335" s="35"/>
    </row>
    <row r="336" spans="1:7" s="23" customFormat="1" ht="14.25" customHeight="1">
      <c r="A336" s="30"/>
      <c r="B336" s="31"/>
      <c r="C336" s="32"/>
      <c r="D336" s="33"/>
      <c r="E336" s="31"/>
      <c r="F336" s="34"/>
      <c r="G336" s="35"/>
    </row>
    <row r="337" spans="1:7" s="23" customFormat="1" ht="14.25" customHeight="1">
      <c r="A337" s="30"/>
      <c r="B337" s="31"/>
      <c r="C337" s="32"/>
      <c r="D337" s="33"/>
      <c r="E337" s="31"/>
      <c r="F337" s="34"/>
      <c r="G337" s="35"/>
    </row>
    <row r="338" spans="1:7" s="23" customFormat="1" ht="14.25" customHeight="1">
      <c r="A338" s="30"/>
      <c r="B338" s="31"/>
      <c r="C338" s="32"/>
      <c r="D338" s="33"/>
      <c r="E338" s="31"/>
      <c r="F338" s="34"/>
      <c r="G338" s="35"/>
    </row>
    <row r="339" spans="1:7" s="23" customFormat="1" ht="14.25" customHeight="1">
      <c r="A339" s="30"/>
      <c r="B339" s="31"/>
      <c r="C339" s="32"/>
      <c r="D339" s="33"/>
      <c r="E339" s="31"/>
      <c r="F339" s="34"/>
      <c r="G339" s="35"/>
    </row>
    <row r="340" spans="1:7" s="23" customFormat="1" ht="14.25" customHeight="1">
      <c r="A340" s="30"/>
      <c r="B340" s="31"/>
      <c r="C340" s="32"/>
      <c r="D340" s="33"/>
      <c r="E340" s="31"/>
      <c r="F340" s="34"/>
      <c r="G340" s="35"/>
    </row>
    <row r="341" spans="1:7" s="23" customFormat="1" ht="14.25" customHeight="1">
      <c r="A341" s="30"/>
      <c r="B341" s="31"/>
      <c r="C341" s="32"/>
      <c r="D341" s="33"/>
      <c r="E341" s="31"/>
      <c r="F341" s="34"/>
      <c r="G341" s="35"/>
    </row>
    <row r="342" spans="1:7" s="23" customFormat="1" ht="14.25" customHeight="1">
      <c r="A342" s="30"/>
      <c r="B342" s="31"/>
      <c r="C342" s="32"/>
      <c r="D342" s="33"/>
      <c r="E342" s="31"/>
      <c r="F342" s="34"/>
      <c r="G342" s="35"/>
    </row>
    <row r="343" spans="1:7" s="23" customFormat="1" ht="14.25" customHeight="1">
      <c r="A343" s="30"/>
      <c r="B343" s="31"/>
      <c r="C343" s="32"/>
      <c r="D343" s="33"/>
      <c r="E343" s="31"/>
      <c r="F343" s="34"/>
      <c r="G343" s="35"/>
    </row>
    <row r="344" spans="1:7" s="23" customFormat="1" ht="14.25" customHeight="1">
      <c r="A344" s="30"/>
      <c r="B344" s="31"/>
      <c r="C344" s="32"/>
      <c r="D344" s="33"/>
      <c r="E344" s="31"/>
      <c r="F344" s="34"/>
      <c r="G344" s="35"/>
    </row>
    <row r="345" spans="1:7" s="23" customFormat="1" ht="14.25" customHeight="1">
      <c r="A345" s="30"/>
      <c r="B345" s="31"/>
      <c r="C345" s="32"/>
      <c r="D345" s="33"/>
      <c r="E345" s="31"/>
      <c r="F345" s="34"/>
      <c r="G345" s="35"/>
    </row>
    <row r="346" spans="1:7" s="23" customFormat="1" ht="14.25" customHeight="1">
      <c r="A346" s="30"/>
      <c r="B346" s="31"/>
      <c r="C346" s="32"/>
      <c r="D346" s="33"/>
      <c r="E346" s="31"/>
      <c r="F346" s="34"/>
      <c r="G346" s="35"/>
    </row>
    <row r="347" spans="1:7" s="23" customFormat="1" ht="14.25" customHeight="1">
      <c r="A347" s="30"/>
      <c r="B347" s="31"/>
      <c r="C347" s="32"/>
      <c r="D347" s="33"/>
      <c r="E347" s="31"/>
      <c r="F347" s="34"/>
      <c r="G347" s="35"/>
    </row>
    <row r="348" spans="1:7" s="23" customFormat="1" ht="14.25" customHeight="1">
      <c r="A348" s="30"/>
      <c r="B348" s="31"/>
      <c r="C348" s="32"/>
      <c r="D348" s="33"/>
      <c r="E348" s="31"/>
      <c r="F348" s="34"/>
      <c r="G348" s="35"/>
    </row>
    <row r="349" spans="1:7" s="23" customFormat="1" ht="14.25" customHeight="1">
      <c r="A349" s="30"/>
      <c r="B349" s="31"/>
      <c r="C349" s="32"/>
      <c r="D349" s="33"/>
      <c r="E349" s="31"/>
      <c r="F349" s="34"/>
      <c r="G349" s="35"/>
    </row>
    <row r="350" spans="1:7" s="23" customFormat="1" ht="14.25" customHeight="1">
      <c r="A350" s="30"/>
      <c r="B350" s="31"/>
      <c r="C350" s="32"/>
      <c r="D350" s="33"/>
      <c r="E350" s="31"/>
      <c r="F350" s="34"/>
      <c r="G350" s="35"/>
    </row>
    <row r="351" spans="1:7" s="23" customFormat="1" ht="14.25" customHeight="1">
      <c r="A351" s="30"/>
      <c r="B351" s="31"/>
      <c r="C351" s="32"/>
      <c r="D351" s="33"/>
      <c r="E351" s="31"/>
      <c r="F351" s="34"/>
      <c r="G351" s="35"/>
    </row>
    <row r="352" spans="1:7" s="23" customFormat="1" ht="14.25" customHeight="1">
      <c r="A352" s="30"/>
      <c r="B352" s="31"/>
      <c r="C352" s="32"/>
      <c r="D352" s="33"/>
      <c r="E352" s="31"/>
      <c r="F352" s="34"/>
      <c r="G352" s="35"/>
    </row>
    <row r="353" spans="1:7" s="23" customFormat="1" ht="14.25" customHeight="1">
      <c r="A353" s="30"/>
      <c r="B353" s="31"/>
      <c r="C353" s="32"/>
      <c r="D353" s="33"/>
      <c r="E353" s="31"/>
      <c r="F353" s="34"/>
      <c r="G353" s="35"/>
    </row>
    <row r="354" spans="1:7" s="23" customFormat="1" ht="14.25" customHeight="1">
      <c r="A354" s="30"/>
      <c r="B354" s="31"/>
      <c r="C354" s="32"/>
      <c r="D354" s="33"/>
      <c r="E354" s="31"/>
      <c r="F354" s="34"/>
      <c r="G354" s="35"/>
    </row>
    <row r="355" spans="1:7" s="23" customFormat="1" ht="14.25" customHeight="1">
      <c r="A355" s="30"/>
      <c r="B355" s="31"/>
      <c r="C355" s="32"/>
      <c r="D355" s="33"/>
      <c r="E355" s="31"/>
      <c r="F355" s="34"/>
      <c r="G355" s="35"/>
    </row>
    <row r="356" spans="1:7" s="23" customFormat="1" ht="14.25" customHeight="1">
      <c r="A356" s="30"/>
      <c r="B356" s="31"/>
      <c r="C356" s="32"/>
      <c r="D356" s="33"/>
      <c r="E356" s="31"/>
      <c r="F356" s="34"/>
      <c r="G356" s="35"/>
    </row>
    <row r="357" spans="1:7" s="23" customFormat="1" ht="14.25" customHeight="1">
      <c r="A357" s="30"/>
      <c r="B357" s="31"/>
      <c r="C357" s="32"/>
      <c r="D357" s="33"/>
      <c r="E357" s="31"/>
      <c r="F357" s="34"/>
      <c r="G357" s="35"/>
    </row>
    <row r="358" spans="1:7" s="23" customFormat="1" ht="14.25" customHeight="1">
      <c r="A358" s="30"/>
      <c r="B358" s="31"/>
      <c r="C358" s="32"/>
      <c r="D358" s="33"/>
      <c r="E358" s="31"/>
      <c r="F358" s="34"/>
      <c r="G358" s="35"/>
    </row>
    <row r="359" spans="1:7" s="23" customFormat="1" ht="14.25" customHeight="1">
      <c r="A359" s="30"/>
      <c r="B359" s="31"/>
      <c r="C359" s="32"/>
      <c r="D359" s="33"/>
      <c r="E359" s="31"/>
      <c r="F359" s="34"/>
      <c r="G359" s="35"/>
    </row>
    <row r="360" spans="1:7" s="23" customFormat="1" ht="14.25" customHeight="1">
      <c r="A360" s="30"/>
      <c r="B360" s="31"/>
      <c r="C360" s="32"/>
      <c r="D360" s="33"/>
      <c r="E360" s="31"/>
      <c r="F360" s="34"/>
      <c r="G360" s="35"/>
    </row>
    <row r="361" spans="1:7" s="23" customFormat="1" ht="14.25" customHeight="1">
      <c r="A361" s="30"/>
      <c r="B361" s="31"/>
      <c r="C361" s="32"/>
      <c r="D361" s="33"/>
      <c r="E361" s="31"/>
      <c r="F361" s="34"/>
      <c r="G361" s="35"/>
    </row>
    <row r="362" spans="1:7" s="23" customFormat="1" ht="14.25" customHeight="1">
      <c r="A362" s="30"/>
      <c r="B362" s="31"/>
      <c r="C362" s="32"/>
      <c r="D362" s="33"/>
      <c r="E362" s="31"/>
      <c r="F362" s="34"/>
      <c r="G362" s="35"/>
    </row>
    <row r="363" spans="1:7" s="23" customFormat="1" ht="14.25" customHeight="1">
      <c r="A363" s="30"/>
      <c r="B363" s="31"/>
      <c r="C363" s="32"/>
      <c r="D363" s="33"/>
      <c r="E363" s="31"/>
      <c r="F363" s="34"/>
      <c r="G363" s="35"/>
    </row>
    <row r="364" spans="1:7" s="23" customFormat="1" ht="14.25" customHeight="1">
      <c r="A364" s="30"/>
      <c r="B364" s="31"/>
      <c r="C364" s="32"/>
      <c r="D364" s="33"/>
      <c r="E364" s="31"/>
      <c r="F364" s="34"/>
      <c r="G364" s="35"/>
    </row>
    <row r="365" spans="1:7" s="23" customFormat="1" ht="14.25" customHeight="1">
      <c r="A365" s="30"/>
      <c r="B365" s="31"/>
      <c r="C365" s="32"/>
      <c r="D365" s="33"/>
      <c r="E365" s="31"/>
      <c r="F365" s="34"/>
      <c r="G365" s="35"/>
    </row>
    <row r="366" spans="1:7" s="23" customFormat="1" ht="14.25" customHeight="1">
      <c r="A366" s="30"/>
      <c r="B366" s="31"/>
      <c r="C366" s="32"/>
      <c r="D366" s="33"/>
      <c r="E366" s="31"/>
      <c r="F366" s="34"/>
      <c r="G366" s="35"/>
    </row>
    <row r="367" spans="1:7" s="23" customFormat="1" ht="14.25" customHeight="1">
      <c r="A367" s="30"/>
      <c r="B367" s="31"/>
      <c r="C367" s="32"/>
      <c r="D367" s="33"/>
      <c r="E367" s="31"/>
      <c r="F367" s="34"/>
      <c r="G367" s="35"/>
    </row>
    <row r="368" spans="1:7" s="23" customFormat="1" ht="14.25" customHeight="1">
      <c r="A368" s="30"/>
      <c r="B368" s="31"/>
      <c r="C368" s="32"/>
      <c r="D368" s="33"/>
      <c r="E368" s="31"/>
      <c r="F368" s="34"/>
      <c r="G368" s="35"/>
    </row>
    <row r="369" spans="1:7" s="23" customFormat="1" ht="14.25" customHeight="1">
      <c r="A369" s="30"/>
      <c r="B369" s="31"/>
      <c r="C369" s="32"/>
      <c r="D369" s="33"/>
      <c r="E369" s="31"/>
      <c r="F369" s="34"/>
      <c r="G369" s="35"/>
    </row>
    <row r="370" spans="1:7" s="23" customFormat="1" ht="14.25" customHeight="1">
      <c r="A370" s="30"/>
      <c r="B370" s="31"/>
      <c r="C370" s="32"/>
      <c r="D370" s="33"/>
      <c r="E370" s="31"/>
      <c r="F370" s="34"/>
      <c r="G370" s="35"/>
    </row>
    <row r="371" spans="1:7" s="23" customFormat="1" ht="14.25" customHeight="1">
      <c r="A371" s="30"/>
      <c r="B371" s="31"/>
      <c r="C371" s="32"/>
      <c r="D371" s="33"/>
      <c r="E371" s="31"/>
      <c r="F371" s="34"/>
      <c r="G371" s="35"/>
    </row>
    <row r="372" spans="1:7" s="23" customFormat="1" ht="14.25" customHeight="1">
      <c r="A372" s="30"/>
      <c r="B372" s="31"/>
      <c r="C372" s="32"/>
      <c r="D372" s="33"/>
      <c r="E372" s="31"/>
      <c r="F372" s="34"/>
      <c r="G372" s="35"/>
    </row>
    <row r="373" spans="1:7" s="23" customFormat="1" ht="14.25" customHeight="1">
      <c r="A373" s="30"/>
      <c r="B373" s="31"/>
      <c r="C373" s="32"/>
      <c r="D373" s="33"/>
      <c r="E373" s="31"/>
      <c r="F373" s="34"/>
      <c r="G373" s="35"/>
    </row>
    <row r="374" spans="1:7" s="23" customFormat="1" ht="14.25" customHeight="1">
      <c r="A374" s="30"/>
      <c r="B374" s="31"/>
      <c r="C374" s="32"/>
      <c r="D374" s="33"/>
      <c r="E374" s="31"/>
      <c r="F374" s="34"/>
      <c r="G374" s="35"/>
    </row>
    <row r="375" spans="1:7" s="23" customFormat="1" ht="14.25" customHeight="1">
      <c r="A375" s="30"/>
      <c r="B375" s="31"/>
      <c r="C375" s="32"/>
      <c r="D375" s="33"/>
      <c r="E375" s="31"/>
      <c r="F375" s="34"/>
      <c r="G375" s="35"/>
    </row>
    <row r="376" spans="1:7" s="23" customFormat="1" ht="14.25" customHeight="1">
      <c r="A376" s="30"/>
      <c r="B376" s="31"/>
      <c r="C376" s="32"/>
      <c r="D376" s="33"/>
      <c r="E376" s="31"/>
      <c r="F376" s="34"/>
      <c r="G376" s="35"/>
    </row>
    <row r="377" spans="1:7" s="23" customFormat="1" ht="14.25" customHeight="1">
      <c r="A377" s="30"/>
      <c r="B377" s="31"/>
      <c r="C377" s="32"/>
      <c r="D377" s="33"/>
      <c r="E377" s="31"/>
      <c r="F377" s="34"/>
      <c r="G377" s="35"/>
    </row>
    <row r="378" spans="1:7" s="23" customFormat="1" ht="14.25" customHeight="1">
      <c r="A378" s="30"/>
      <c r="B378" s="31"/>
      <c r="C378" s="32"/>
      <c r="D378" s="33"/>
      <c r="E378" s="31"/>
      <c r="F378" s="34"/>
      <c r="G378" s="35"/>
    </row>
    <row r="379" spans="1:7" s="23" customFormat="1" ht="14.25" customHeight="1">
      <c r="A379" s="30"/>
      <c r="B379" s="31"/>
      <c r="C379" s="32"/>
      <c r="D379" s="33"/>
      <c r="E379" s="31"/>
      <c r="F379" s="34"/>
      <c r="G379" s="35"/>
    </row>
    <row r="380" spans="1:7" s="23" customFormat="1" ht="14.25" customHeight="1">
      <c r="A380" s="30"/>
      <c r="B380" s="31"/>
      <c r="C380" s="32"/>
      <c r="D380" s="33"/>
      <c r="E380" s="31"/>
      <c r="F380" s="34"/>
      <c r="G380" s="35"/>
    </row>
    <row r="381" spans="1:7" s="23" customFormat="1" ht="14.25" customHeight="1">
      <c r="A381" s="30"/>
      <c r="B381" s="31"/>
      <c r="C381" s="32"/>
      <c r="D381" s="33"/>
      <c r="E381" s="31"/>
      <c r="F381" s="34"/>
      <c r="G381" s="35"/>
    </row>
    <row r="382" spans="1:7" s="23" customFormat="1" ht="14.25" customHeight="1">
      <c r="A382" s="30"/>
      <c r="B382" s="31"/>
      <c r="C382" s="32"/>
      <c r="D382" s="33"/>
      <c r="E382" s="31"/>
      <c r="F382" s="34"/>
      <c r="G382" s="35"/>
    </row>
    <row r="383" spans="1:7" s="23" customFormat="1" ht="14.25" customHeight="1">
      <c r="A383" s="30"/>
      <c r="B383" s="31"/>
      <c r="C383" s="32"/>
      <c r="D383" s="33"/>
      <c r="E383" s="31"/>
      <c r="F383" s="34"/>
      <c r="G383" s="35"/>
    </row>
    <row r="384" spans="1:7" s="23" customFormat="1" ht="14.25" customHeight="1">
      <c r="A384" s="30"/>
      <c r="B384" s="31"/>
      <c r="C384" s="32"/>
      <c r="D384" s="33"/>
      <c r="E384" s="31"/>
      <c r="F384" s="34"/>
      <c r="G384" s="35"/>
    </row>
    <row r="385" spans="1:7" s="23" customFormat="1" ht="14.25" customHeight="1">
      <c r="A385" s="30"/>
      <c r="B385" s="31"/>
      <c r="C385" s="32"/>
      <c r="D385" s="33"/>
      <c r="E385" s="31"/>
      <c r="F385" s="34"/>
      <c r="G385" s="35"/>
    </row>
    <row r="386" spans="1:7" s="23" customFormat="1" ht="14.25" customHeight="1">
      <c r="A386" s="30"/>
      <c r="B386" s="31"/>
      <c r="C386" s="32"/>
      <c r="D386" s="33"/>
      <c r="E386" s="31"/>
      <c r="F386" s="34"/>
      <c r="G386" s="35"/>
    </row>
    <row r="387" spans="1:7" s="23" customFormat="1" ht="14.25" customHeight="1">
      <c r="A387" s="30"/>
      <c r="B387" s="31"/>
      <c r="C387" s="32"/>
      <c r="D387" s="33"/>
      <c r="E387" s="31"/>
      <c r="F387" s="34"/>
      <c r="G387" s="35"/>
    </row>
    <row r="388" spans="1:7" s="23" customFormat="1" ht="14.25" customHeight="1">
      <c r="A388" s="30"/>
      <c r="B388" s="31"/>
      <c r="C388" s="32"/>
      <c r="D388" s="33"/>
      <c r="E388" s="31"/>
      <c r="F388" s="34"/>
      <c r="G388" s="35"/>
    </row>
    <row r="389" spans="1:7" s="23" customFormat="1" ht="14.25" customHeight="1">
      <c r="A389" s="30"/>
      <c r="B389" s="31"/>
      <c r="C389" s="32"/>
      <c r="D389" s="33"/>
      <c r="E389" s="31"/>
      <c r="F389" s="34"/>
      <c r="G389" s="35"/>
    </row>
    <row r="390" spans="1:7" s="23" customFormat="1" ht="14.25" customHeight="1">
      <c r="A390" s="30"/>
      <c r="B390" s="31"/>
      <c r="C390" s="32"/>
      <c r="D390" s="33"/>
      <c r="E390" s="31"/>
      <c r="F390" s="34"/>
      <c r="G390" s="35"/>
    </row>
    <row r="391" spans="1:7" s="23" customFormat="1" ht="14.25" customHeight="1">
      <c r="A391" s="30"/>
      <c r="B391" s="31"/>
      <c r="C391" s="32"/>
      <c r="D391" s="33"/>
      <c r="E391" s="31"/>
      <c r="F391" s="34"/>
      <c r="G391" s="35"/>
    </row>
    <row r="392" spans="1:7" s="23" customFormat="1" ht="14.25" customHeight="1">
      <c r="A392" s="30"/>
      <c r="B392" s="31"/>
      <c r="C392" s="32"/>
      <c r="D392" s="33"/>
      <c r="E392" s="31"/>
      <c r="F392" s="34"/>
      <c r="G392" s="35"/>
    </row>
    <row r="393" spans="1:7" s="23" customFormat="1" ht="14.25" customHeight="1">
      <c r="A393" s="30"/>
      <c r="B393" s="31"/>
      <c r="C393" s="32"/>
      <c r="D393" s="33"/>
      <c r="E393" s="31"/>
      <c r="F393" s="34"/>
      <c r="G393" s="35"/>
    </row>
    <row r="394" spans="1:7" s="23" customFormat="1" ht="14.25" customHeight="1">
      <c r="A394" s="30"/>
      <c r="B394" s="31"/>
      <c r="C394" s="32"/>
      <c r="D394" s="33"/>
      <c r="E394" s="31"/>
      <c r="F394" s="34"/>
      <c r="G394" s="35"/>
    </row>
    <row r="395" spans="1:7" s="23" customFormat="1" ht="14.25" customHeight="1">
      <c r="A395" s="30"/>
      <c r="B395" s="31"/>
      <c r="C395" s="32"/>
      <c r="D395" s="33"/>
      <c r="E395" s="31"/>
      <c r="F395" s="34"/>
      <c r="G395" s="35"/>
    </row>
    <row r="396" spans="1:7" s="23" customFormat="1" ht="14.25" customHeight="1">
      <c r="A396" s="30"/>
      <c r="B396" s="31"/>
      <c r="C396" s="32"/>
      <c r="D396" s="33"/>
      <c r="E396" s="31"/>
      <c r="F396" s="34"/>
      <c r="G396" s="35"/>
    </row>
    <row r="397" spans="1:7" s="23" customFormat="1" ht="14.25" customHeight="1">
      <c r="A397" s="30"/>
      <c r="B397" s="31"/>
      <c r="C397" s="32"/>
      <c r="D397" s="33"/>
      <c r="E397" s="31"/>
      <c r="F397" s="34"/>
      <c r="G397" s="35"/>
    </row>
    <row r="398" spans="1:7" s="23" customFormat="1" ht="14.25" customHeight="1">
      <c r="A398" s="30"/>
      <c r="B398" s="31"/>
      <c r="C398" s="32"/>
      <c r="D398" s="33"/>
      <c r="E398" s="31"/>
      <c r="F398" s="34"/>
      <c r="G398" s="35"/>
    </row>
    <row r="399" spans="1:7" s="23" customFormat="1" ht="14.25" customHeight="1">
      <c r="A399" s="30"/>
      <c r="B399" s="31"/>
      <c r="C399" s="32"/>
      <c r="D399" s="33"/>
      <c r="E399" s="31"/>
      <c r="F399" s="34"/>
      <c r="G399" s="35"/>
    </row>
    <row r="400" spans="1:7" s="23" customFormat="1" ht="14.25" customHeight="1">
      <c r="A400" s="30"/>
      <c r="B400" s="31"/>
      <c r="C400" s="32"/>
      <c r="D400" s="33"/>
      <c r="E400" s="31"/>
      <c r="F400" s="34"/>
      <c r="G400" s="35"/>
    </row>
    <row r="401" spans="1:7" s="23" customFormat="1" ht="14.25" customHeight="1">
      <c r="A401" s="30"/>
      <c r="B401" s="31"/>
      <c r="C401" s="32"/>
      <c r="D401" s="33"/>
      <c r="E401" s="31"/>
      <c r="F401" s="34"/>
      <c r="G401" s="35"/>
    </row>
    <row r="402" spans="1:7" s="23" customFormat="1" ht="14.25" customHeight="1">
      <c r="A402" s="30"/>
      <c r="B402" s="31"/>
      <c r="C402" s="32"/>
      <c r="D402" s="33"/>
      <c r="E402" s="31"/>
      <c r="F402" s="34"/>
      <c r="G402" s="35"/>
    </row>
    <row r="403" spans="1:7" s="23" customFormat="1" ht="14.25" customHeight="1">
      <c r="A403" s="30"/>
      <c r="B403" s="31"/>
      <c r="C403" s="32"/>
      <c r="D403" s="33"/>
      <c r="E403" s="31"/>
      <c r="F403" s="34"/>
      <c r="G403" s="35"/>
    </row>
    <row r="404" spans="1:7" s="23" customFormat="1" ht="14.25" customHeight="1">
      <c r="A404" s="30"/>
      <c r="B404" s="31"/>
      <c r="C404" s="32"/>
      <c r="D404" s="33"/>
      <c r="E404" s="31"/>
      <c r="F404" s="34"/>
      <c r="G404" s="35"/>
    </row>
    <row r="405" spans="1:7" s="23" customFormat="1" ht="14.25" customHeight="1">
      <c r="A405" s="30"/>
      <c r="B405" s="31"/>
      <c r="C405" s="32"/>
      <c r="D405" s="33"/>
      <c r="E405" s="31"/>
      <c r="F405" s="34"/>
      <c r="G405" s="35"/>
    </row>
    <row r="406" spans="1:7" s="23" customFormat="1" ht="14.25" customHeight="1">
      <c r="A406" s="30"/>
      <c r="B406" s="31"/>
      <c r="C406" s="32"/>
      <c r="D406" s="33"/>
      <c r="E406" s="31"/>
      <c r="F406" s="34"/>
      <c r="G406" s="35"/>
    </row>
    <row r="407" spans="1:7" s="23" customFormat="1" ht="14.25" customHeight="1">
      <c r="A407" s="30"/>
      <c r="B407" s="31"/>
      <c r="C407" s="32"/>
      <c r="D407" s="33"/>
      <c r="E407" s="31"/>
      <c r="F407" s="34"/>
      <c r="G407" s="35"/>
    </row>
    <row r="408" spans="1:7" s="23" customFormat="1" ht="14.25" customHeight="1">
      <c r="A408" s="30"/>
      <c r="B408" s="31"/>
      <c r="C408" s="32"/>
      <c r="D408" s="33"/>
      <c r="E408" s="31"/>
      <c r="F408" s="34"/>
      <c r="G408" s="35"/>
    </row>
    <row r="409" spans="1:7" s="23" customFormat="1" ht="14.25" customHeight="1">
      <c r="A409" s="30"/>
      <c r="B409" s="31"/>
      <c r="C409" s="32"/>
      <c r="D409" s="33"/>
      <c r="E409" s="31"/>
      <c r="F409" s="34"/>
      <c r="G409" s="35"/>
    </row>
    <row r="410" spans="1:7" s="23" customFormat="1" ht="14.25" customHeight="1">
      <c r="A410" s="30"/>
      <c r="B410" s="31"/>
      <c r="C410" s="32"/>
      <c r="D410" s="33"/>
      <c r="E410" s="31"/>
      <c r="F410" s="34"/>
      <c r="G410" s="35"/>
    </row>
    <row r="411" spans="1:7" s="23" customFormat="1" ht="14.25" customHeight="1">
      <c r="A411" s="30"/>
      <c r="B411" s="31"/>
      <c r="C411" s="32"/>
      <c r="D411" s="33"/>
      <c r="E411" s="31"/>
      <c r="F411" s="34"/>
      <c r="G411" s="35"/>
    </row>
    <row r="412" spans="1:7" s="23" customFormat="1" ht="14.25" customHeight="1">
      <c r="A412" s="30"/>
      <c r="B412" s="31"/>
      <c r="C412" s="32"/>
      <c r="D412" s="33"/>
      <c r="E412" s="31"/>
      <c r="F412" s="34"/>
      <c r="G412" s="35"/>
    </row>
    <row r="413" spans="1:7" s="23" customFormat="1" ht="14.25" customHeight="1">
      <c r="A413" s="30"/>
      <c r="B413" s="31"/>
      <c r="C413" s="32"/>
      <c r="D413" s="33"/>
      <c r="E413" s="31"/>
      <c r="F413" s="34"/>
      <c r="G413" s="35"/>
    </row>
    <row r="414" spans="1:7" s="23" customFormat="1" ht="14.25" customHeight="1">
      <c r="A414" s="30"/>
      <c r="B414" s="31"/>
      <c r="C414" s="32"/>
      <c r="D414" s="33"/>
      <c r="E414" s="31"/>
      <c r="F414" s="34"/>
      <c r="G414" s="35"/>
    </row>
    <row r="415" spans="1:7" s="23" customFormat="1" ht="14.25" customHeight="1">
      <c r="A415" s="30"/>
      <c r="B415" s="31"/>
      <c r="C415" s="32"/>
      <c r="D415" s="33"/>
      <c r="E415" s="31"/>
      <c r="F415" s="34"/>
      <c r="G415" s="35"/>
    </row>
    <row r="416" spans="1:7" s="23" customFormat="1" ht="14.25" customHeight="1">
      <c r="A416" s="30"/>
      <c r="B416" s="31"/>
      <c r="C416" s="32"/>
      <c r="D416" s="33"/>
      <c r="E416" s="31"/>
      <c r="F416" s="34"/>
      <c r="G416" s="35"/>
    </row>
    <row r="417" spans="1:7" s="23" customFormat="1" ht="14.25" customHeight="1">
      <c r="A417" s="30"/>
      <c r="B417" s="31"/>
      <c r="C417" s="32"/>
      <c r="D417" s="33"/>
      <c r="E417" s="31"/>
      <c r="F417" s="34"/>
      <c r="G417" s="35"/>
    </row>
    <row r="418" spans="1:7" s="23" customFormat="1" ht="14.25" customHeight="1">
      <c r="A418" s="30"/>
      <c r="B418" s="31"/>
      <c r="C418" s="32"/>
      <c r="D418" s="33"/>
      <c r="E418" s="31"/>
      <c r="F418" s="34"/>
      <c r="G418" s="35"/>
    </row>
    <row r="419" spans="1:7" s="23" customFormat="1" ht="14.25" customHeight="1">
      <c r="A419" s="30"/>
      <c r="B419" s="31"/>
      <c r="C419" s="32"/>
      <c r="D419" s="33"/>
      <c r="E419" s="31"/>
      <c r="F419" s="34"/>
      <c r="G419" s="35"/>
    </row>
    <row r="420" spans="1:7" s="23" customFormat="1" ht="14.25" customHeight="1">
      <c r="A420" s="30"/>
      <c r="B420" s="31"/>
      <c r="C420" s="32"/>
      <c r="D420" s="33"/>
      <c r="E420" s="31"/>
      <c r="F420" s="34"/>
      <c r="G420" s="35"/>
    </row>
    <row r="421" spans="1:7" s="23" customFormat="1" ht="14.25" customHeight="1">
      <c r="A421" s="30"/>
      <c r="B421" s="31"/>
      <c r="C421" s="32"/>
      <c r="D421" s="33"/>
      <c r="E421" s="31"/>
      <c r="F421" s="34"/>
      <c r="G421" s="35"/>
    </row>
    <row r="422" spans="1:7" s="23" customFormat="1" ht="14.25" customHeight="1">
      <c r="A422" s="30"/>
      <c r="B422" s="31"/>
      <c r="C422" s="32"/>
      <c r="D422" s="33"/>
      <c r="E422" s="31"/>
      <c r="F422" s="34"/>
      <c r="G422" s="35"/>
    </row>
    <row r="423" spans="1:7" s="23" customFormat="1" ht="14.25" customHeight="1">
      <c r="A423" s="30"/>
      <c r="B423" s="31"/>
      <c r="C423" s="32"/>
      <c r="D423" s="33"/>
      <c r="E423" s="31"/>
      <c r="F423" s="34"/>
      <c r="G423" s="35"/>
    </row>
    <row r="424" spans="1:7" s="23" customFormat="1" ht="14.25" customHeight="1">
      <c r="A424" s="30"/>
      <c r="B424" s="31"/>
      <c r="C424" s="32"/>
      <c r="D424" s="33"/>
      <c r="E424" s="31"/>
      <c r="F424" s="34"/>
      <c r="G424" s="35"/>
    </row>
    <row r="425" spans="1:7" s="23" customFormat="1" ht="14.25" customHeight="1">
      <c r="A425" s="30"/>
      <c r="B425" s="31"/>
      <c r="C425" s="32"/>
      <c r="D425" s="33"/>
      <c r="E425" s="31"/>
      <c r="F425" s="34"/>
      <c r="G425" s="35"/>
    </row>
    <row r="426" spans="1:7" s="23" customFormat="1" ht="14.25" customHeight="1">
      <c r="A426" s="30"/>
      <c r="B426" s="31"/>
      <c r="C426" s="32"/>
      <c r="D426" s="33"/>
      <c r="E426" s="31"/>
      <c r="F426" s="34"/>
      <c r="G426" s="35"/>
    </row>
    <row r="427" spans="1:7" s="23" customFormat="1" ht="14.25" customHeight="1">
      <c r="A427" s="30"/>
      <c r="B427" s="31"/>
      <c r="C427" s="32"/>
      <c r="D427" s="33"/>
      <c r="E427" s="31"/>
      <c r="F427" s="34"/>
      <c r="G427" s="35"/>
    </row>
    <row r="428" spans="1:7" s="23" customFormat="1" ht="14.25" customHeight="1">
      <c r="A428" s="30"/>
      <c r="B428" s="31"/>
      <c r="C428" s="32"/>
      <c r="D428" s="33"/>
      <c r="E428" s="31"/>
      <c r="F428" s="34"/>
      <c r="G428" s="35"/>
    </row>
    <row r="429" spans="1:7" s="23" customFormat="1" ht="14.25" customHeight="1">
      <c r="A429" s="30"/>
      <c r="B429" s="31"/>
      <c r="C429" s="32"/>
      <c r="D429" s="33"/>
      <c r="E429" s="31"/>
      <c r="F429" s="34"/>
      <c r="G429" s="35"/>
    </row>
    <row r="430" spans="1:7" s="23" customFormat="1" ht="14.25" customHeight="1">
      <c r="A430" s="30"/>
      <c r="B430" s="31"/>
      <c r="C430" s="32"/>
      <c r="D430" s="33"/>
      <c r="E430" s="31"/>
      <c r="F430" s="34"/>
      <c r="G430" s="35"/>
    </row>
    <row r="431" spans="1:7" s="23" customFormat="1" ht="14.25" customHeight="1">
      <c r="A431" s="30"/>
      <c r="B431" s="31"/>
      <c r="C431" s="32"/>
      <c r="D431" s="33"/>
      <c r="E431" s="31"/>
      <c r="F431" s="34"/>
      <c r="G431" s="35"/>
    </row>
    <row r="432" spans="1:7" s="23" customFormat="1" ht="14.25" customHeight="1">
      <c r="A432" s="30"/>
      <c r="B432" s="31"/>
      <c r="C432" s="32"/>
      <c r="D432" s="33"/>
      <c r="E432" s="31"/>
      <c r="F432" s="34"/>
      <c r="G432" s="35"/>
    </row>
    <row r="433" spans="1:7" s="23" customFormat="1" ht="14.25" customHeight="1">
      <c r="A433" s="30"/>
      <c r="B433" s="31"/>
      <c r="C433" s="32"/>
      <c r="D433" s="33"/>
      <c r="E433" s="31"/>
      <c r="F433" s="34"/>
      <c r="G433" s="35"/>
    </row>
    <row r="434" spans="1:7" s="23" customFormat="1" ht="14.25" customHeight="1">
      <c r="A434" s="30"/>
      <c r="B434" s="31"/>
      <c r="C434" s="32"/>
      <c r="D434" s="33"/>
      <c r="E434" s="31"/>
      <c r="F434" s="34"/>
      <c r="G434" s="35"/>
    </row>
    <row r="435" spans="1:7" s="23" customFormat="1" ht="14.25" customHeight="1">
      <c r="A435" s="30"/>
      <c r="B435" s="31"/>
      <c r="C435" s="32"/>
      <c r="D435" s="33"/>
      <c r="E435" s="31"/>
      <c r="F435" s="34"/>
      <c r="G435" s="35"/>
    </row>
    <row r="436" spans="1:7" s="23" customFormat="1" ht="14.25" customHeight="1">
      <c r="A436" s="30"/>
      <c r="B436" s="31"/>
      <c r="C436" s="32"/>
      <c r="D436" s="33"/>
      <c r="E436" s="31"/>
      <c r="F436" s="34"/>
      <c r="G436" s="35"/>
    </row>
    <row r="437" spans="1:7" s="23" customFormat="1" ht="14.25" customHeight="1">
      <c r="A437" s="30"/>
      <c r="B437" s="31"/>
      <c r="C437" s="32"/>
      <c r="D437" s="33"/>
      <c r="E437" s="31"/>
      <c r="F437" s="34"/>
      <c r="G437" s="35"/>
    </row>
    <row r="438" spans="1:7" s="23" customFormat="1" ht="14.25" customHeight="1">
      <c r="A438" s="30"/>
      <c r="B438" s="31"/>
      <c r="C438" s="32"/>
      <c r="D438" s="33"/>
      <c r="E438" s="31"/>
      <c r="F438" s="34"/>
      <c r="G438" s="35"/>
    </row>
    <row r="439" spans="1:7" s="23" customFormat="1" ht="14.25" customHeight="1">
      <c r="A439" s="30"/>
      <c r="B439" s="31"/>
      <c r="C439" s="32"/>
      <c r="D439" s="33"/>
      <c r="E439" s="31"/>
      <c r="F439" s="34"/>
      <c r="G439" s="35"/>
    </row>
    <row r="440" spans="1:7" s="23" customFormat="1" ht="14.25" customHeight="1">
      <c r="A440" s="30"/>
      <c r="B440" s="31"/>
      <c r="C440" s="32"/>
      <c r="D440" s="33"/>
      <c r="E440" s="31"/>
      <c r="F440" s="34"/>
      <c r="G440" s="35"/>
    </row>
    <row r="441" spans="1:7" s="23" customFormat="1" ht="14.25" customHeight="1">
      <c r="A441" s="30"/>
      <c r="B441" s="31"/>
      <c r="C441" s="32"/>
      <c r="D441" s="33"/>
      <c r="E441" s="31"/>
      <c r="F441" s="34"/>
      <c r="G441" s="35"/>
    </row>
    <row r="442" spans="1:7" s="23" customFormat="1" ht="14.25" customHeight="1">
      <c r="A442" s="30"/>
      <c r="B442" s="31"/>
      <c r="C442" s="32"/>
      <c r="D442" s="33"/>
      <c r="E442" s="31"/>
      <c r="F442" s="34"/>
      <c r="G442" s="35"/>
    </row>
    <row r="443" spans="1:7" s="23" customFormat="1" ht="14.25" customHeight="1">
      <c r="A443" s="30"/>
      <c r="B443" s="31"/>
      <c r="C443" s="32"/>
      <c r="D443" s="33"/>
      <c r="E443" s="31"/>
      <c r="F443" s="34"/>
      <c r="G443" s="35"/>
    </row>
    <row r="444" spans="1:7" s="23" customFormat="1" ht="14.25" customHeight="1">
      <c r="A444" s="30"/>
      <c r="B444" s="31"/>
      <c r="C444" s="32"/>
      <c r="D444" s="33"/>
      <c r="E444" s="31"/>
      <c r="F444" s="34"/>
      <c r="G444" s="35"/>
    </row>
    <row r="445" spans="1:7" s="23" customFormat="1" ht="14.25" customHeight="1">
      <c r="A445" s="30"/>
      <c r="B445" s="31"/>
      <c r="C445" s="32"/>
      <c r="D445" s="33"/>
      <c r="E445" s="31"/>
      <c r="F445" s="34"/>
      <c r="G445" s="35"/>
    </row>
    <row r="446" spans="1:7" s="23" customFormat="1" ht="14.25" customHeight="1">
      <c r="A446" s="30"/>
      <c r="B446" s="31"/>
      <c r="C446" s="32"/>
      <c r="D446" s="33"/>
      <c r="E446" s="31"/>
      <c r="F446" s="34"/>
      <c r="G446" s="35"/>
    </row>
    <row r="447" spans="1:7" s="23" customFormat="1" ht="14.25" customHeight="1">
      <c r="A447" s="30"/>
      <c r="B447" s="31"/>
      <c r="C447" s="32"/>
      <c r="D447" s="33"/>
      <c r="E447" s="31"/>
      <c r="F447" s="34"/>
      <c r="G447" s="35"/>
    </row>
    <row r="448" spans="1:7" s="23" customFormat="1" ht="14.25" customHeight="1">
      <c r="A448" s="30"/>
      <c r="B448" s="31"/>
      <c r="C448" s="32"/>
      <c r="D448" s="33"/>
      <c r="E448" s="31"/>
      <c r="F448" s="34"/>
      <c r="G448" s="35"/>
    </row>
    <row r="449" spans="1:7" s="23" customFormat="1" ht="14.25" customHeight="1">
      <c r="A449" s="30"/>
      <c r="B449" s="31"/>
      <c r="C449" s="32"/>
      <c r="D449" s="33"/>
      <c r="E449" s="31"/>
      <c r="F449" s="34"/>
      <c r="G449" s="35"/>
    </row>
    <row r="450" spans="1:7" s="23" customFormat="1" ht="14.25" customHeight="1">
      <c r="A450" s="30"/>
      <c r="B450" s="31"/>
      <c r="C450" s="32"/>
      <c r="D450" s="33"/>
      <c r="E450" s="31"/>
      <c r="F450" s="34"/>
      <c r="G450" s="35"/>
    </row>
    <row r="451" spans="1:7" s="23" customFormat="1" ht="14.25" customHeight="1">
      <c r="A451" s="30"/>
      <c r="B451" s="31"/>
      <c r="C451" s="32"/>
      <c r="D451" s="33"/>
      <c r="E451" s="31"/>
      <c r="F451" s="34"/>
      <c r="G451" s="35"/>
    </row>
    <row r="452" spans="1:7" s="23" customFormat="1" ht="14.25" customHeight="1">
      <c r="A452" s="30"/>
      <c r="B452" s="31"/>
      <c r="C452" s="32"/>
      <c r="D452" s="33"/>
      <c r="E452" s="31"/>
      <c r="F452" s="34"/>
      <c r="G452" s="35"/>
    </row>
    <row r="453" spans="1:7" s="23" customFormat="1" ht="14.25" customHeight="1">
      <c r="A453" s="30"/>
      <c r="B453" s="31"/>
      <c r="C453" s="32"/>
      <c r="D453" s="33"/>
      <c r="E453" s="31"/>
      <c r="F453" s="34"/>
      <c r="G453" s="35"/>
    </row>
    <row r="454" spans="1:7" s="23" customFormat="1" ht="14.25" customHeight="1">
      <c r="A454" s="30"/>
      <c r="B454" s="31"/>
      <c r="C454" s="32"/>
      <c r="D454" s="33"/>
      <c r="E454" s="31"/>
      <c r="F454" s="34"/>
      <c r="G454" s="35"/>
    </row>
    <row r="455" spans="1:7" s="23" customFormat="1" ht="14.25" customHeight="1">
      <c r="A455" s="30"/>
      <c r="B455" s="31"/>
      <c r="C455" s="32"/>
      <c r="D455" s="33"/>
      <c r="E455" s="31"/>
      <c r="F455" s="34"/>
      <c r="G455" s="35"/>
    </row>
    <row r="456" spans="1:7" s="23" customFormat="1" ht="14.25" customHeight="1">
      <c r="A456" s="30"/>
      <c r="B456" s="31"/>
      <c r="C456" s="32"/>
      <c r="D456" s="33"/>
      <c r="E456" s="31"/>
      <c r="F456" s="34"/>
      <c r="G456" s="35"/>
    </row>
    <row r="457" spans="1:7" s="23" customFormat="1" ht="14.25" customHeight="1">
      <c r="A457" s="30"/>
      <c r="B457" s="31"/>
      <c r="C457" s="32"/>
      <c r="D457" s="33"/>
      <c r="E457" s="31"/>
      <c r="F457" s="34"/>
      <c r="G457" s="35"/>
    </row>
    <row r="458" spans="1:7" s="23" customFormat="1" ht="14.25" customHeight="1">
      <c r="A458" s="30"/>
      <c r="B458" s="31"/>
      <c r="C458" s="32"/>
      <c r="D458" s="33"/>
      <c r="E458" s="31"/>
      <c r="F458" s="34"/>
      <c r="G458" s="35"/>
    </row>
    <row r="459" spans="1:7" s="23" customFormat="1" ht="14.25" customHeight="1">
      <c r="A459" s="30"/>
      <c r="B459" s="31"/>
      <c r="C459" s="32"/>
      <c r="D459" s="33"/>
      <c r="E459" s="31"/>
      <c r="F459" s="34"/>
      <c r="G459" s="35"/>
    </row>
    <row r="460" spans="1:7" s="23" customFormat="1" ht="14.25" customHeight="1">
      <c r="A460" s="30"/>
      <c r="B460" s="31"/>
      <c r="C460" s="32"/>
      <c r="D460" s="33"/>
      <c r="E460" s="31"/>
      <c r="F460" s="34"/>
      <c r="G460" s="35"/>
    </row>
    <row r="461" spans="1:7" s="23" customFormat="1" ht="14.25" customHeight="1">
      <c r="A461" s="30"/>
      <c r="B461" s="31"/>
      <c r="C461" s="32"/>
      <c r="D461" s="33"/>
      <c r="E461" s="31"/>
      <c r="F461" s="34"/>
      <c r="G461" s="35"/>
    </row>
    <row r="462" spans="1:7" s="23" customFormat="1" ht="14.25" customHeight="1">
      <c r="A462" s="30"/>
      <c r="B462" s="31"/>
      <c r="C462" s="32"/>
      <c r="D462" s="33"/>
      <c r="E462" s="31"/>
      <c r="F462" s="34"/>
      <c r="G462" s="35"/>
    </row>
    <row r="463" spans="1:7" s="23" customFormat="1" ht="14.25" customHeight="1">
      <c r="A463" s="30"/>
      <c r="B463" s="31"/>
      <c r="C463" s="32"/>
      <c r="D463" s="33"/>
      <c r="E463" s="31"/>
      <c r="F463" s="34"/>
      <c r="G463" s="35"/>
    </row>
    <row r="464" spans="1:7" s="23" customFormat="1" ht="14.25" customHeight="1">
      <c r="A464" s="30"/>
      <c r="B464" s="31"/>
      <c r="C464" s="32"/>
      <c r="D464" s="33"/>
      <c r="E464" s="31"/>
      <c r="F464" s="34"/>
      <c r="G464" s="35"/>
    </row>
    <row r="465" spans="1:7" s="23" customFormat="1" ht="14.25" customHeight="1">
      <c r="A465" s="30"/>
      <c r="B465" s="31"/>
      <c r="C465" s="32"/>
      <c r="D465" s="33"/>
      <c r="E465" s="31"/>
      <c r="F465" s="34"/>
      <c r="G465" s="35"/>
    </row>
    <row r="466" spans="1:7" s="23" customFormat="1" ht="14.25" customHeight="1">
      <c r="A466" s="30"/>
      <c r="B466" s="31"/>
      <c r="C466" s="32"/>
      <c r="D466" s="33"/>
      <c r="E466" s="31"/>
      <c r="F466" s="34"/>
      <c r="G466" s="35"/>
    </row>
    <row r="467" spans="1:7" s="23" customFormat="1" ht="14.25" customHeight="1">
      <c r="A467" s="30"/>
      <c r="B467" s="31"/>
      <c r="C467" s="32"/>
      <c r="D467" s="33"/>
      <c r="E467" s="31"/>
      <c r="F467" s="34"/>
      <c r="G467" s="35"/>
    </row>
    <row r="468" spans="1:7" s="23" customFormat="1" ht="14.25" customHeight="1">
      <c r="A468" s="30"/>
      <c r="B468" s="31"/>
      <c r="C468" s="32"/>
      <c r="D468" s="33"/>
      <c r="E468" s="31"/>
      <c r="F468" s="34"/>
      <c r="G468" s="35"/>
    </row>
    <row r="469" spans="1:7" s="23" customFormat="1" ht="14.25" customHeight="1">
      <c r="A469" s="30"/>
      <c r="B469" s="31"/>
      <c r="C469" s="32"/>
      <c r="D469" s="33"/>
      <c r="E469" s="31"/>
      <c r="F469" s="34"/>
      <c r="G469" s="35"/>
    </row>
    <row r="470" spans="1:7" s="23" customFormat="1" ht="14.25" customHeight="1">
      <c r="A470" s="30"/>
      <c r="B470" s="31"/>
      <c r="C470" s="32"/>
      <c r="D470" s="33"/>
      <c r="E470" s="31"/>
      <c r="F470" s="34"/>
      <c r="G470" s="35"/>
    </row>
    <row r="471" spans="1:7" s="23" customFormat="1" ht="14.25" customHeight="1">
      <c r="A471" s="30"/>
      <c r="B471" s="31"/>
      <c r="C471" s="32"/>
      <c r="D471" s="33"/>
      <c r="E471" s="31"/>
      <c r="F471" s="34"/>
      <c r="G471" s="35"/>
    </row>
    <row r="472" spans="1:7" s="23" customFormat="1" ht="14.25" customHeight="1">
      <c r="A472" s="30"/>
      <c r="B472" s="31"/>
      <c r="C472" s="32"/>
      <c r="D472" s="33"/>
      <c r="E472" s="31"/>
      <c r="F472" s="34"/>
      <c r="G472" s="35"/>
    </row>
    <row r="473" spans="1:7" s="23" customFormat="1" ht="14.25" customHeight="1">
      <c r="A473" s="30"/>
      <c r="B473" s="31"/>
      <c r="C473" s="32"/>
      <c r="D473" s="33"/>
      <c r="E473" s="31"/>
      <c r="F473" s="34"/>
      <c r="G473" s="35"/>
    </row>
    <row r="474" spans="1:7" s="23" customFormat="1" ht="14.25" customHeight="1">
      <c r="A474" s="30"/>
      <c r="B474" s="31"/>
      <c r="C474" s="32"/>
      <c r="D474" s="33"/>
      <c r="E474" s="31"/>
      <c r="F474" s="34"/>
      <c r="G474" s="35"/>
    </row>
    <row r="475" spans="1:7" s="23" customFormat="1" ht="14.25" customHeight="1">
      <c r="A475" s="30"/>
      <c r="B475" s="31"/>
      <c r="C475" s="32"/>
      <c r="D475" s="33"/>
      <c r="E475" s="31"/>
      <c r="F475" s="34"/>
      <c r="G475" s="35"/>
    </row>
    <row r="476" spans="1:7" s="23" customFormat="1" ht="14.25" customHeight="1">
      <c r="A476" s="30"/>
      <c r="B476" s="31"/>
      <c r="C476" s="32"/>
      <c r="D476" s="33"/>
      <c r="E476" s="31"/>
      <c r="F476" s="34"/>
      <c r="G476" s="35"/>
    </row>
    <row r="477" spans="1:7" s="23" customFormat="1" ht="14.25" customHeight="1">
      <c r="A477" s="30"/>
      <c r="B477" s="31"/>
      <c r="C477" s="32"/>
      <c r="D477" s="33"/>
      <c r="E477" s="31"/>
      <c r="F477" s="34"/>
      <c r="G477" s="35"/>
    </row>
    <row r="478" spans="1:7" s="23" customFormat="1" ht="14.25" customHeight="1">
      <c r="A478" s="30"/>
      <c r="B478" s="31"/>
      <c r="C478" s="32"/>
      <c r="D478" s="33"/>
      <c r="E478" s="31"/>
      <c r="F478" s="34"/>
      <c r="G478" s="35"/>
    </row>
    <row r="479" spans="1:7" s="23" customFormat="1" ht="14.25" customHeight="1">
      <c r="A479" s="30"/>
      <c r="B479" s="31"/>
      <c r="C479" s="32"/>
      <c r="D479" s="33"/>
      <c r="E479" s="31"/>
      <c r="F479" s="34"/>
      <c r="G479" s="35"/>
    </row>
    <row r="480" spans="1:7" s="23" customFormat="1" ht="14.25" customHeight="1">
      <c r="A480" s="30"/>
      <c r="B480" s="31"/>
      <c r="C480" s="32"/>
      <c r="D480" s="33"/>
      <c r="E480" s="31"/>
      <c r="F480" s="34"/>
      <c r="G480" s="35"/>
    </row>
    <row r="481" spans="1:7" s="23" customFormat="1" ht="14.25" customHeight="1">
      <c r="A481" s="30"/>
      <c r="B481" s="31"/>
      <c r="C481" s="32"/>
      <c r="D481" s="33"/>
      <c r="E481" s="31"/>
      <c r="F481" s="34"/>
      <c r="G481" s="35"/>
    </row>
    <row r="482" spans="1:7" s="23" customFormat="1" ht="14.25" customHeight="1">
      <c r="A482" s="30"/>
      <c r="B482" s="31"/>
      <c r="C482" s="32"/>
      <c r="D482" s="33"/>
      <c r="E482" s="31"/>
      <c r="F482" s="34"/>
      <c r="G482" s="35"/>
    </row>
    <row r="483" spans="1:7" s="23" customFormat="1" ht="14.25" customHeight="1">
      <c r="A483" s="30"/>
      <c r="B483" s="31"/>
      <c r="C483" s="32"/>
      <c r="D483" s="33"/>
      <c r="E483" s="31"/>
      <c r="F483" s="34"/>
      <c r="G483" s="35"/>
    </row>
    <row r="484" spans="1:7" s="23" customFormat="1" ht="14.25" customHeight="1">
      <c r="A484" s="30"/>
      <c r="B484" s="31"/>
      <c r="C484" s="32"/>
      <c r="D484" s="33"/>
      <c r="E484" s="31"/>
      <c r="F484" s="34"/>
      <c r="G484" s="35"/>
    </row>
    <row r="485" spans="1:7" s="23" customFormat="1" ht="14.25" customHeight="1">
      <c r="A485" s="30"/>
      <c r="B485" s="31"/>
      <c r="C485" s="32"/>
      <c r="D485" s="33"/>
      <c r="E485" s="31"/>
      <c r="F485" s="34"/>
      <c r="G485" s="35"/>
    </row>
    <row r="486" spans="1:7" s="23" customFormat="1" ht="14.25" customHeight="1">
      <c r="A486" s="30"/>
      <c r="B486" s="31"/>
      <c r="C486" s="32"/>
      <c r="D486" s="33"/>
      <c r="E486" s="31"/>
      <c r="F486" s="34"/>
      <c r="G486" s="35"/>
    </row>
    <row r="487" spans="1:7" s="23" customFormat="1" ht="14.25" customHeight="1">
      <c r="A487" s="30"/>
      <c r="B487" s="31"/>
      <c r="C487" s="32"/>
      <c r="D487" s="33"/>
      <c r="E487" s="31"/>
      <c r="F487" s="34"/>
      <c r="G487" s="35"/>
    </row>
    <row r="488" spans="1:7" s="23" customFormat="1" ht="14.25" customHeight="1">
      <c r="A488" s="30"/>
      <c r="B488" s="31"/>
      <c r="C488" s="32"/>
      <c r="D488" s="33"/>
      <c r="E488" s="31"/>
      <c r="F488" s="34"/>
      <c r="G488" s="35"/>
    </row>
    <row r="489" spans="1:7" s="23" customFormat="1" ht="14.25" customHeight="1">
      <c r="A489" s="30"/>
      <c r="B489" s="31"/>
      <c r="C489" s="32"/>
      <c r="D489" s="33"/>
      <c r="E489" s="31"/>
      <c r="F489" s="34"/>
      <c r="G489" s="35"/>
    </row>
    <row r="490" spans="1:7" s="23" customFormat="1" ht="14.25" customHeight="1">
      <c r="A490" s="30"/>
      <c r="B490" s="31"/>
      <c r="C490" s="32"/>
      <c r="D490" s="33"/>
      <c r="E490" s="31"/>
      <c r="F490" s="34"/>
      <c r="G490" s="35"/>
    </row>
    <row r="491" spans="1:7" s="23" customFormat="1" ht="14.25" customHeight="1">
      <c r="A491" s="30"/>
      <c r="B491" s="31"/>
      <c r="C491" s="32"/>
      <c r="D491" s="33"/>
      <c r="E491" s="31"/>
      <c r="F491" s="34"/>
      <c r="G491" s="35"/>
    </row>
    <row r="492" spans="1:7" s="23" customFormat="1" ht="14.25" customHeight="1">
      <c r="A492" s="30"/>
      <c r="B492" s="31"/>
      <c r="C492" s="32"/>
      <c r="D492" s="33"/>
      <c r="E492" s="31"/>
      <c r="F492" s="34"/>
      <c r="G492" s="35"/>
    </row>
    <row r="493" spans="1:7" s="23" customFormat="1" ht="14.25" customHeight="1">
      <c r="A493" s="30"/>
      <c r="B493" s="31"/>
      <c r="C493" s="32"/>
      <c r="D493" s="33"/>
      <c r="E493" s="31"/>
      <c r="F493" s="34"/>
      <c r="G493" s="35"/>
    </row>
    <row r="494" spans="1:7" s="23" customFormat="1" ht="14.25" customHeight="1">
      <c r="A494" s="30"/>
      <c r="B494" s="31"/>
      <c r="C494" s="32"/>
      <c r="D494" s="33"/>
      <c r="E494" s="31"/>
      <c r="F494" s="34"/>
      <c r="G494" s="35"/>
    </row>
    <row r="495" spans="1:7" s="23" customFormat="1" ht="14.25" customHeight="1">
      <c r="A495" s="30"/>
      <c r="B495" s="31"/>
      <c r="C495" s="32"/>
      <c r="D495" s="33"/>
      <c r="E495" s="31"/>
      <c r="F495" s="34"/>
      <c r="G495" s="35"/>
    </row>
    <row r="496" spans="1:7" s="23" customFormat="1" ht="14.25" customHeight="1">
      <c r="A496" s="30"/>
      <c r="B496" s="31"/>
      <c r="C496" s="32"/>
      <c r="D496" s="33"/>
      <c r="E496" s="31"/>
      <c r="F496" s="34"/>
      <c r="G496" s="35"/>
    </row>
    <row r="497" spans="1:7" s="23" customFormat="1" ht="14.25" customHeight="1">
      <c r="A497" s="30"/>
      <c r="B497" s="31"/>
      <c r="C497" s="32"/>
      <c r="D497" s="33"/>
      <c r="E497" s="31"/>
      <c r="F497" s="34"/>
      <c r="G497" s="35"/>
    </row>
    <row r="498" spans="1:7" s="23" customFormat="1" ht="14.25" customHeight="1">
      <c r="A498" s="30"/>
      <c r="B498" s="31"/>
      <c r="C498" s="32"/>
      <c r="D498" s="33"/>
      <c r="E498" s="31"/>
      <c r="F498" s="34"/>
      <c r="G498" s="35"/>
    </row>
    <row r="499" spans="1:7" s="23" customFormat="1" ht="14.25" customHeight="1">
      <c r="A499" s="30"/>
      <c r="B499" s="31"/>
      <c r="C499" s="32"/>
      <c r="D499" s="33"/>
      <c r="E499" s="31"/>
      <c r="F499" s="34"/>
      <c r="G499" s="35"/>
    </row>
    <row r="500" spans="1:7" s="23" customFormat="1" ht="14.25" customHeight="1">
      <c r="A500" s="30"/>
      <c r="B500" s="31"/>
      <c r="C500" s="32"/>
      <c r="D500" s="33"/>
      <c r="E500" s="31"/>
      <c r="F500" s="34"/>
      <c r="G500" s="35"/>
    </row>
    <row r="501" spans="1:7" s="23" customFormat="1" ht="14.25" customHeight="1">
      <c r="A501" s="30"/>
      <c r="B501" s="31"/>
      <c r="C501" s="32"/>
      <c r="D501" s="33"/>
      <c r="E501" s="31"/>
      <c r="F501" s="34"/>
      <c r="G501" s="35"/>
    </row>
    <row r="502" spans="1:7" s="23" customFormat="1" ht="14.25" customHeight="1">
      <c r="A502" s="30"/>
      <c r="B502" s="31"/>
      <c r="C502" s="32"/>
      <c r="D502" s="33"/>
      <c r="E502" s="31"/>
      <c r="F502" s="34"/>
      <c r="G502" s="35"/>
    </row>
    <row r="503" spans="1:7" s="23" customFormat="1" ht="14.25" customHeight="1">
      <c r="A503" s="30"/>
      <c r="B503" s="31"/>
      <c r="C503" s="32"/>
      <c r="D503" s="33"/>
      <c r="E503" s="31"/>
      <c r="F503" s="34"/>
      <c r="G503" s="35"/>
    </row>
    <row r="504" spans="1:7" s="23" customFormat="1" ht="14.25" customHeight="1">
      <c r="A504" s="30"/>
      <c r="B504" s="31"/>
      <c r="C504" s="32"/>
      <c r="D504" s="33"/>
      <c r="E504" s="31"/>
      <c r="F504" s="34"/>
      <c r="G504" s="35"/>
    </row>
    <row r="505" spans="1:7" s="23" customFormat="1" ht="14.25" customHeight="1">
      <c r="A505" s="30"/>
      <c r="B505" s="31"/>
      <c r="C505" s="32"/>
      <c r="D505" s="33"/>
      <c r="E505" s="31"/>
      <c r="F505" s="34"/>
      <c r="G505" s="35"/>
    </row>
    <row r="506" spans="1:7" s="23" customFormat="1" ht="14.25" customHeight="1">
      <c r="A506" s="30"/>
      <c r="B506" s="31"/>
      <c r="C506" s="32"/>
      <c r="D506" s="33"/>
      <c r="E506" s="31"/>
      <c r="F506" s="34"/>
      <c r="G506" s="35"/>
    </row>
    <row r="507" spans="1:7" s="23" customFormat="1" ht="14.25" customHeight="1">
      <c r="A507" s="30"/>
      <c r="B507" s="31"/>
      <c r="C507" s="32"/>
      <c r="D507" s="33"/>
      <c r="E507" s="31"/>
      <c r="F507" s="34"/>
      <c r="G507" s="35"/>
    </row>
    <row r="508" spans="1:7" s="23" customFormat="1" ht="14.25" customHeight="1">
      <c r="A508" s="30"/>
      <c r="B508" s="31"/>
      <c r="C508" s="32"/>
      <c r="D508" s="33"/>
      <c r="E508" s="31"/>
      <c r="F508" s="34"/>
      <c r="G508" s="35"/>
    </row>
    <row r="509" spans="1:7" s="23" customFormat="1" ht="14.25" customHeight="1">
      <c r="A509" s="30"/>
      <c r="B509" s="31"/>
      <c r="C509" s="32"/>
      <c r="D509" s="33"/>
      <c r="E509" s="31"/>
      <c r="F509" s="34"/>
      <c r="G509" s="35"/>
    </row>
    <row r="510" spans="1:7" s="23" customFormat="1" ht="14.25" customHeight="1">
      <c r="A510" s="30"/>
      <c r="B510" s="31"/>
      <c r="C510" s="32"/>
      <c r="D510" s="33"/>
      <c r="E510" s="31"/>
      <c r="F510" s="34"/>
      <c r="G510" s="35"/>
    </row>
    <row r="511" spans="1:7" s="23" customFormat="1" ht="14.25" customHeight="1">
      <c r="A511" s="30"/>
      <c r="B511" s="31"/>
      <c r="C511" s="32"/>
      <c r="D511" s="33"/>
      <c r="E511" s="31"/>
      <c r="F511" s="34"/>
      <c r="G511" s="35"/>
    </row>
    <row r="512" spans="1:7" s="23" customFormat="1" ht="14.25" customHeight="1">
      <c r="A512" s="30"/>
      <c r="B512" s="31"/>
      <c r="C512" s="32"/>
      <c r="D512" s="33"/>
      <c r="E512" s="31"/>
      <c r="F512" s="34"/>
      <c r="G512" s="35"/>
    </row>
    <row r="513" spans="1:7" s="23" customFormat="1" ht="14.25" customHeight="1">
      <c r="A513" s="30"/>
      <c r="B513" s="31"/>
      <c r="C513" s="32"/>
      <c r="D513" s="33"/>
      <c r="E513" s="31"/>
      <c r="F513" s="34"/>
      <c r="G513" s="35"/>
    </row>
    <row r="514" spans="1:7" s="23" customFormat="1" ht="14.25" customHeight="1">
      <c r="A514" s="30"/>
      <c r="B514" s="31"/>
      <c r="C514" s="32"/>
      <c r="D514" s="33"/>
      <c r="E514" s="31"/>
      <c r="F514" s="34"/>
      <c r="G514" s="35"/>
    </row>
    <row r="515" spans="1:7" s="23" customFormat="1" ht="14.25" customHeight="1">
      <c r="A515" s="30"/>
      <c r="B515" s="31"/>
      <c r="C515" s="32"/>
      <c r="D515" s="33"/>
      <c r="E515" s="31"/>
      <c r="F515" s="34"/>
      <c r="G515" s="35"/>
    </row>
    <row r="516" spans="1:7" s="23" customFormat="1" ht="14.25" customHeight="1">
      <c r="A516" s="30"/>
      <c r="B516" s="31"/>
      <c r="C516" s="32"/>
      <c r="D516" s="33"/>
      <c r="E516" s="31"/>
      <c r="F516" s="34"/>
      <c r="G516" s="35"/>
    </row>
    <row r="517" spans="1:7" s="23" customFormat="1" ht="14.25" customHeight="1">
      <c r="A517" s="30"/>
      <c r="B517" s="31"/>
      <c r="C517" s="32"/>
      <c r="D517" s="33"/>
      <c r="E517" s="31"/>
      <c r="F517" s="34"/>
      <c r="G517" s="35"/>
    </row>
    <row r="518" spans="1:7" s="23" customFormat="1" ht="14.25" customHeight="1">
      <c r="A518" s="30"/>
      <c r="B518" s="31"/>
      <c r="C518" s="32"/>
      <c r="D518" s="33"/>
      <c r="E518" s="31"/>
      <c r="F518" s="34"/>
      <c r="G518" s="35"/>
    </row>
    <row r="519" spans="1:7" s="23" customFormat="1" ht="14.25" customHeight="1">
      <c r="A519" s="30"/>
      <c r="B519" s="31"/>
      <c r="C519" s="32"/>
      <c r="D519" s="33"/>
      <c r="E519" s="31"/>
      <c r="F519" s="34"/>
      <c r="G519" s="35"/>
    </row>
    <row r="520" spans="1:7" s="23" customFormat="1" ht="14.25" customHeight="1">
      <c r="A520" s="30"/>
      <c r="B520" s="31"/>
      <c r="C520" s="32"/>
      <c r="D520" s="33"/>
      <c r="E520" s="31"/>
      <c r="F520" s="34"/>
      <c r="G520" s="35"/>
    </row>
    <row r="521" spans="1:7" s="23" customFormat="1" ht="14.25" customHeight="1">
      <c r="A521" s="30"/>
      <c r="B521" s="31"/>
      <c r="C521" s="32"/>
      <c r="D521" s="33"/>
      <c r="E521" s="31"/>
      <c r="F521" s="34"/>
      <c r="G521" s="35"/>
    </row>
    <row r="522" spans="1:7" s="23" customFormat="1" ht="14.25" customHeight="1">
      <c r="A522" s="30"/>
      <c r="B522" s="31"/>
      <c r="C522" s="32"/>
      <c r="D522" s="33"/>
      <c r="E522" s="31"/>
      <c r="F522" s="34"/>
      <c r="G522" s="35"/>
    </row>
    <row r="523" spans="1:7" s="23" customFormat="1" ht="14.25" customHeight="1">
      <c r="A523" s="30"/>
      <c r="B523" s="31"/>
      <c r="C523" s="32"/>
      <c r="D523" s="33"/>
      <c r="E523" s="31"/>
      <c r="F523" s="34"/>
      <c r="G523" s="35"/>
    </row>
    <row r="524" spans="1:7" s="23" customFormat="1" ht="14.25" customHeight="1">
      <c r="A524" s="30"/>
      <c r="B524" s="31"/>
      <c r="C524" s="32"/>
      <c r="D524" s="33"/>
      <c r="E524" s="31"/>
      <c r="F524" s="34"/>
      <c r="G524" s="35"/>
    </row>
    <row r="525" spans="1:7" s="23" customFormat="1" ht="14.25" customHeight="1">
      <c r="A525" s="30"/>
      <c r="B525" s="31"/>
      <c r="C525" s="32"/>
      <c r="D525" s="33"/>
      <c r="E525" s="31"/>
      <c r="F525" s="34"/>
      <c r="G525" s="35"/>
    </row>
    <row r="526" spans="1:7" s="23" customFormat="1" ht="14.25" customHeight="1">
      <c r="A526" s="30"/>
      <c r="B526" s="31"/>
      <c r="C526" s="32"/>
      <c r="D526" s="33"/>
      <c r="E526" s="31"/>
      <c r="F526" s="34"/>
      <c r="G526" s="35"/>
    </row>
    <row r="527" spans="1:7" s="23" customFormat="1" ht="14.25" customHeight="1">
      <c r="A527" s="30"/>
      <c r="B527" s="31"/>
      <c r="C527" s="32"/>
      <c r="D527" s="33"/>
      <c r="E527" s="31"/>
      <c r="F527" s="34"/>
      <c r="G527" s="35"/>
    </row>
    <row r="528" spans="1:7" s="23" customFormat="1" ht="14.25" customHeight="1">
      <c r="A528" s="30"/>
      <c r="B528" s="31"/>
      <c r="C528" s="32"/>
      <c r="D528" s="33"/>
      <c r="E528" s="31"/>
      <c r="F528" s="34"/>
      <c r="G528" s="35"/>
    </row>
    <row r="529" spans="1:7" s="23" customFormat="1" ht="14.25" customHeight="1">
      <c r="A529" s="30"/>
      <c r="B529" s="31"/>
      <c r="C529" s="32"/>
      <c r="D529" s="33"/>
      <c r="E529" s="31"/>
      <c r="F529" s="34"/>
      <c r="G529" s="35"/>
    </row>
    <row r="530" spans="1:7" s="23" customFormat="1" ht="14.25" customHeight="1">
      <c r="A530" s="30"/>
      <c r="B530" s="31"/>
      <c r="C530" s="32"/>
      <c r="D530" s="33"/>
      <c r="E530" s="31"/>
      <c r="F530" s="34"/>
      <c r="G530" s="35"/>
    </row>
    <row r="531" spans="1:7" s="23" customFormat="1" ht="14.25" customHeight="1">
      <c r="A531" s="30"/>
      <c r="B531" s="31"/>
      <c r="C531" s="32"/>
      <c r="D531" s="33"/>
      <c r="E531" s="31"/>
      <c r="F531" s="34"/>
      <c r="G531" s="35"/>
    </row>
    <row r="532" spans="1:7" s="23" customFormat="1" ht="14.25" customHeight="1">
      <c r="A532" s="30"/>
      <c r="B532" s="31"/>
      <c r="C532" s="32"/>
      <c r="D532" s="33"/>
      <c r="E532" s="31"/>
      <c r="F532" s="34"/>
      <c r="G532" s="35"/>
    </row>
    <row r="533" spans="1:7" s="23" customFormat="1" ht="14.25" customHeight="1">
      <c r="A533" s="30"/>
      <c r="B533" s="31"/>
      <c r="C533" s="32"/>
      <c r="D533" s="33"/>
      <c r="E533" s="31"/>
      <c r="F533" s="34"/>
      <c r="G533" s="35"/>
    </row>
    <row r="534" spans="1:7" s="23" customFormat="1" ht="14.25" customHeight="1">
      <c r="A534" s="30"/>
      <c r="B534" s="31"/>
      <c r="C534" s="32"/>
      <c r="D534" s="33"/>
      <c r="E534" s="31"/>
      <c r="F534" s="34"/>
      <c r="G534" s="35"/>
    </row>
    <row r="535" spans="1:7" s="23" customFormat="1" ht="14.25" customHeight="1">
      <c r="A535" s="30"/>
      <c r="B535" s="31"/>
      <c r="C535" s="32"/>
      <c r="D535" s="33"/>
      <c r="E535" s="31"/>
      <c r="F535" s="34"/>
      <c r="G535" s="35"/>
    </row>
    <row r="536" spans="1:7" s="23" customFormat="1" ht="14.25" customHeight="1">
      <c r="A536" s="30"/>
      <c r="B536" s="31"/>
      <c r="C536" s="32"/>
      <c r="D536" s="33"/>
      <c r="E536" s="31"/>
      <c r="F536" s="34"/>
      <c r="G536" s="35"/>
    </row>
    <row r="537" spans="1:7" s="23" customFormat="1" ht="14.25" customHeight="1">
      <c r="A537" s="30"/>
      <c r="B537" s="31"/>
      <c r="C537" s="32"/>
      <c r="D537" s="33"/>
      <c r="E537" s="31"/>
      <c r="F537" s="34"/>
      <c r="G537" s="35"/>
    </row>
    <row r="538" spans="1:7" s="23" customFormat="1" ht="14.25" customHeight="1">
      <c r="A538" s="30"/>
      <c r="B538" s="31"/>
      <c r="C538" s="32"/>
      <c r="D538" s="33"/>
      <c r="E538" s="31"/>
      <c r="F538" s="34"/>
      <c r="G538" s="35"/>
    </row>
    <row r="539" spans="1:7" s="23" customFormat="1" ht="14.25" customHeight="1">
      <c r="A539" s="30"/>
      <c r="B539" s="31"/>
      <c r="C539" s="32"/>
      <c r="D539" s="33"/>
      <c r="E539" s="31"/>
      <c r="F539" s="34"/>
      <c r="G539" s="35"/>
    </row>
    <row r="540" spans="1:7" s="23" customFormat="1" ht="14.25" customHeight="1">
      <c r="A540" s="30"/>
      <c r="B540" s="31"/>
      <c r="C540" s="32"/>
      <c r="D540" s="33"/>
      <c r="E540" s="31"/>
      <c r="F540" s="34"/>
      <c r="G540" s="35"/>
    </row>
    <row r="541" spans="1:7" s="23" customFormat="1" ht="14.25" customHeight="1">
      <c r="A541" s="30"/>
      <c r="B541" s="31"/>
      <c r="C541" s="32"/>
      <c r="D541" s="33"/>
      <c r="E541" s="31"/>
      <c r="F541" s="34"/>
      <c r="G541" s="35"/>
    </row>
    <row r="542" spans="1:7" s="23" customFormat="1" ht="14.25" customHeight="1">
      <c r="A542" s="30"/>
      <c r="B542" s="31"/>
      <c r="C542" s="32"/>
      <c r="D542" s="33"/>
      <c r="E542" s="31"/>
      <c r="F542" s="34"/>
      <c r="G542" s="35"/>
    </row>
    <row r="543" spans="1:7" s="23" customFormat="1" ht="14.25" customHeight="1">
      <c r="A543" s="30"/>
      <c r="B543" s="31"/>
      <c r="C543" s="32"/>
      <c r="D543" s="33"/>
      <c r="E543" s="31"/>
      <c r="F543" s="34"/>
      <c r="G543" s="35"/>
    </row>
    <row r="544" spans="1:7" s="23" customFormat="1" ht="14.25" customHeight="1">
      <c r="A544" s="30"/>
      <c r="B544" s="31"/>
      <c r="C544" s="32"/>
      <c r="D544" s="33"/>
      <c r="E544" s="31"/>
      <c r="F544" s="34"/>
      <c r="G544" s="35"/>
    </row>
    <row r="545" spans="1:7" s="23" customFormat="1" ht="14.25" customHeight="1">
      <c r="A545" s="30"/>
      <c r="B545" s="31"/>
      <c r="C545" s="32"/>
      <c r="D545" s="33"/>
      <c r="E545" s="31"/>
      <c r="F545" s="34"/>
      <c r="G545" s="35"/>
    </row>
    <row r="546" spans="1:7" s="23" customFormat="1" ht="14.25" customHeight="1">
      <c r="A546" s="30"/>
      <c r="B546" s="31"/>
      <c r="C546" s="32"/>
      <c r="D546" s="33"/>
      <c r="E546" s="31"/>
      <c r="F546" s="34"/>
      <c r="G546" s="35"/>
    </row>
    <row r="547" spans="1:7" s="23" customFormat="1" ht="14.25" customHeight="1">
      <c r="A547" s="30"/>
      <c r="B547" s="31"/>
      <c r="C547" s="32"/>
      <c r="D547" s="33"/>
      <c r="E547" s="31"/>
      <c r="F547" s="34"/>
      <c r="G547" s="35"/>
    </row>
    <row r="548" spans="1:7" s="23" customFormat="1" ht="14.25" customHeight="1">
      <c r="A548" s="30"/>
      <c r="B548" s="31"/>
      <c r="C548" s="32"/>
      <c r="D548" s="33"/>
      <c r="E548" s="31"/>
      <c r="F548" s="34"/>
      <c r="G548" s="35"/>
    </row>
    <row r="549" spans="1:7" s="23" customFormat="1" ht="14.25" customHeight="1">
      <c r="A549" s="30"/>
      <c r="B549" s="31"/>
      <c r="C549" s="32"/>
      <c r="D549" s="33"/>
      <c r="E549" s="31"/>
      <c r="F549" s="34"/>
      <c r="G549" s="35"/>
    </row>
    <row r="550" spans="1:7" s="23" customFormat="1" ht="14.25" customHeight="1">
      <c r="A550" s="30"/>
      <c r="B550" s="31"/>
      <c r="C550" s="32"/>
      <c r="D550" s="33"/>
      <c r="E550" s="31"/>
      <c r="F550" s="34"/>
      <c r="G550" s="35"/>
    </row>
    <row r="551" spans="1:7" s="23" customFormat="1" ht="14.25" customHeight="1">
      <c r="A551" s="30"/>
      <c r="B551" s="31"/>
      <c r="C551" s="32"/>
      <c r="D551" s="33"/>
      <c r="E551" s="31"/>
      <c r="F551" s="34"/>
      <c r="G551" s="35"/>
    </row>
    <row r="552" spans="1:7" s="23" customFormat="1" ht="14.25" customHeight="1">
      <c r="A552" s="30"/>
      <c r="B552" s="31"/>
      <c r="C552" s="32"/>
      <c r="D552" s="33"/>
      <c r="E552" s="31"/>
      <c r="F552" s="34"/>
      <c r="G552" s="35"/>
    </row>
    <row r="553" spans="1:7" s="23" customFormat="1" ht="14.25" customHeight="1">
      <c r="A553" s="30"/>
      <c r="B553" s="31"/>
      <c r="C553" s="32"/>
      <c r="D553" s="33"/>
      <c r="E553" s="31"/>
      <c r="F553" s="34"/>
      <c r="G553" s="35"/>
    </row>
    <row r="554" spans="1:7" s="23" customFormat="1" ht="14.25" customHeight="1">
      <c r="A554" s="30"/>
      <c r="B554" s="31"/>
      <c r="C554" s="32"/>
      <c r="D554" s="33"/>
      <c r="E554" s="31"/>
      <c r="F554" s="34"/>
      <c r="G554" s="35"/>
    </row>
    <row r="555" spans="1:7" s="23" customFormat="1" ht="14.25" customHeight="1">
      <c r="A555" s="30"/>
      <c r="B555" s="31"/>
      <c r="C555" s="32"/>
      <c r="D555" s="33"/>
      <c r="E555" s="31"/>
      <c r="F555" s="34"/>
      <c r="G555" s="35"/>
    </row>
    <row r="556" spans="1:7" s="23" customFormat="1" ht="14.25" customHeight="1">
      <c r="A556" s="30"/>
      <c r="B556" s="31"/>
      <c r="C556" s="32"/>
      <c r="D556" s="33"/>
      <c r="E556" s="31"/>
      <c r="F556" s="34"/>
      <c r="G556" s="35"/>
    </row>
    <row r="557" spans="1:7" s="23" customFormat="1" ht="14.25" customHeight="1">
      <c r="A557" s="30"/>
      <c r="B557" s="31"/>
      <c r="C557" s="32"/>
      <c r="D557" s="33"/>
      <c r="E557" s="31"/>
      <c r="F557" s="34"/>
      <c r="G557" s="35"/>
    </row>
    <row r="558" spans="1:7" s="23" customFormat="1" ht="14.25" customHeight="1">
      <c r="A558" s="30"/>
      <c r="B558" s="31"/>
      <c r="C558" s="32"/>
      <c r="D558" s="33"/>
      <c r="E558" s="31"/>
      <c r="F558" s="34"/>
      <c r="G558" s="35"/>
    </row>
    <row r="559" spans="1:7" s="23" customFormat="1" ht="14.25" customHeight="1">
      <c r="A559" s="30"/>
      <c r="B559" s="31"/>
      <c r="C559" s="32"/>
      <c r="D559" s="33"/>
      <c r="E559" s="31"/>
      <c r="F559" s="34"/>
      <c r="G559" s="35"/>
    </row>
    <row r="560" spans="1:7" s="23" customFormat="1" ht="14.25" customHeight="1">
      <c r="A560" s="30"/>
      <c r="B560" s="31"/>
      <c r="C560" s="32"/>
      <c r="D560" s="33"/>
      <c r="E560" s="31"/>
      <c r="F560" s="34"/>
      <c r="G560" s="35"/>
    </row>
    <row r="561" spans="1:7" s="23" customFormat="1" ht="14.25" customHeight="1">
      <c r="A561" s="30"/>
      <c r="B561" s="31"/>
      <c r="C561" s="32"/>
      <c r="D561" s="33"/>
      <c r="E561" s="31"/>
      <c r="F561" s="34"/>
      <c r="G561" s="35"/>
    </row>
    <row r="562" spans="1:7" s="23" customFormat="1" ht="14.25" customHeight="1">
      <c r="A562" s="30"/>
      <c r="B562" s="31"/>
      <c r="C562" s="32"/>
      <c r="D562" s="33"/>
      <c r="E562" s="31"/>
      <c r="F562" s="34"/>
      <c r="G562" s="35"/>
    </row>
    <row r="563" spans="1:7" s="23" customFormat="1" ht="14.25" customHeight="1">
      <c r="A563" s="30"/>
      <c r="B563" s="31"/>
      <c r="C563" s="32"/>
      <c r="D563" s="33"/>
      <c r="E563" s="31"/>
      <c r="F563" s="34"/>
      <c r="G563" s="35"/>
    </row>
    <row r="564" spans="1:7" s="23" customFormat="1" ht="14.25" customHeight="1">
      <c r="A564" s="30"/>
      <c r="B564" s="31"/>
      <c r="C564" s="32"/>
      <c r="D564" s="33"/>
      <c r="E564" s="31"/>
      <c r="F564" s="34"/>
      <c r="G564" s="35"/>
    </row>
    <row r="565" spans="1:7" s="23" customFormat="1" ht="14.25" customHeight="1">
      <c r="A565" s="30"/>
      <c r="B565" s="31"/>
      <c r="C565" s="32"/>
      <c r="D565" s="33"/>
      <c r="E565" s="31"/>
      <c r="F565" s="34"/>
      <c r="G565" s="35"/>
    </row>
    <row r="566" spans="1:7" s="23" customFormat="1" ht="14.25" customHeight="1">
      <c r="A566" s="30"/>
      <c r="B566" s="31"/>
      <c r="C566" s="32"/>
      <c r="D566" s="33"/>
      <c r="E566" s="31"/>
      <c r="F566" s="34"/>
      <c r="G566" s="35"/>
    </row>
    <row r="567" spans="1:7" s="23" customFormat="1" ht="14.25" customHeight="1">
      <c r="A567" s="30"/>
      <c r="B567" s="31"/>
      <c r="C567" s="32"/>
      <c r="D567" s="33"/>
      <c r="E567" s="31"/>
      <c r="F567" s="34"/>
      <c r="G567" s="35"/>
    </row>
    <row r="568" spans="1:7" s="23" customFormat="1" ht="14.25" customHeight="1">
      <c r="A568" s="30"/>
      <c r="B568" s="31"/>
      <c r="C568" s="32"/>
      <c r="D568" s="33"/>
      <c r="E568" s="31"/>
      <c r="F568" s="34"/>
      <c r="G568" s="35"/>
    </row>
    <row r="569" spans="1:7" s="23" customFormat="1" ht="14.25" customHeight="1">
      <c r="A569" s="30"/>
      <c r="B569" s="31"/>
      <c r="C569" s="32"/>
      <c r="D569" s="33"/>
      <c r="E569" s="31"/>
      <c r="F569" s="34"/>
      <c r="G569" s="35"/>
    </row>
    <row r="570" spans="1:7" s="23" customFormat="1" ht="14.25" customHeight="1">
      <c r="A570" s="30"/>
      <c r="B570" s="31"/>
      <c r="C570" s="32"/>
      <c r="D570" s="33"/>
      <c r="E570" s="31"/>
      <c r="F570" s="34"/>
      <c r="G570" s="35"/>
    </row>
    <row r="571" spans="1:7" s="23" customFormat="1" ht="14.25" customHeight="1">
      <c r="A571" s="30"/>
      <c r="B571" s="31"/>
      <c r="C571" s="32"/>
      <c r="D571" s="33"/>
      <c r="E571" s="31"/>
      <c r="F571" s="34"/>
      <c r="G571" s="35"/>
    </row>
    <row r="572" spans="1:7" s="23" customFormat="1" ht="14.25" customHeight="1">
      <c r="A572" s="30"/>
      <c r="B572" s="31"/>
      <c r="C572" s="32"/>
      <c r="D572" s="33"/>
      <c r="E572" s="31"/>
      <c r="F572" s="34"/>
      <c r="G572" s="35"/>
    </row>
    <row r="573" spans="1:7" s="23" customFormat="1" ht="14.25" customHeight="1">
      <c r="A573" s="30"/>
      <c r="B573" s="31"/>
      <c r="C573" s="32"/>
      <c r="D573" s="33"/>
      <c r="E573" s="31"/>
      <c r="F573" s="34"/>
      <c r="G573" s="35"/>
    </row>
    <row r="574" spans="1:7" s="23" customFormat="1" ht="14.25" customHeight="1">
      <c r="A574" s="30"/>
      <c r="B574" s="31"/>
      <c r="C574" s="32"/>
      <c r="D574" s="33"/>
      <c r="E574" s="31"/>
      <c r="F574" s="34"/>
      <c r="G574" s="35"/>
    </row>
    <row r="575" spans="1:7" s="23" customFormat="1" ht="14.25" customHeight="1">
      <c r="A575" s="30"/>
      <c r="B575" s="31"/>
      <c r="C575" s="32"/>
      <c r="D575" s="33"/>
      <c r="E575" s="31"/>
      <c r="F575" s="34"/>
      <c r="G575" s="35"/>
    </row>
    <row r="576" spans="1:7" s="23" customFormat="1" ht="14.25" customHeight="1">
      <c r="A576" s="30"/>
      <c r="B576" s="31"/>
      <c r="C576" s="32"/>
      <c r="D576" s="33"/>
      <c r="E576" s="31"/>
      <c r="F576" s="34"/>
      <c r="G576" s="35"/>
    </row>
    <row r="577" spans="1:7" s="23" customFormat="1" ht="14.25" customHeight="1">
      <c r="A577" s="30"/>
      <c r="B577" s="31"/>
      <c r="C577" s="32"/>
      <c r="D577" s="33"/>
      <c r="E577" s="31"/>
      <c r="F577" s="34"/>
      <c r="G577" s="35"/>
    </row>
    <row r="578" spans="1:7" s="23" customFormat="1" ht="14.25" customHeight="1">
      <c r="A578" s="30"/>
      <c r="B578" s="31"/>
      <c r="C578" s="32"/>
      <c r="D578" s="33"/>
      <c r="E578" s="31"/>
      <c r="F578" s="34"/>
      <c r="G578" s="35"/>
    </row>
    <row r="579" spans="1:7" s="23" customFormat="1" ht="14.25" customHeight="1">
      <c r="A579" s="30"/>
      <c r="B579" s="31"/>
      <c r="C579" s="32"/>
      <c r="D579" s="33"/>
      <c r="E579" s="31"/>
      <c r="F579" s="34"/>
      <c r="G579" s="35"/>
    </row>
    <row r="580" spans="1:7" s="23" customFormat="1" ht="14.25" customHeight="1">
      <c r="A580" s="30"/>
      <c r="B580" s="31"/>
      <c r="C580" s="32"/>
      <c r="D580" s="33"/>
      <c r="E580" s="31"/>
      <c r="F580" s="34"/>
      <c r="G580" s="35"/>
    </row>
    <row r="581" spans="1:7" s="23" customFormat="1" ht="14.25" customHeight="1">
      <c r="A581" s="30"/>
      <c r="B581" s="31"/>
      <c r="C581" s="32"/>
      <c r="D581" s="33"/>
      <c r="E581" s="31"/>
      <c r="F581" s="34"/>
      <c r="G581" s="35"/>
    </row>
    <row r="582" spans="1:7" s="23" customFormat="1" ht="14.25" customHeight="1">
      <c r="A582" s="30"/>
      <c r="B582" s="31"/>
      <c r="C582" s="32"/>
      <c r="D582" s="33"/>
      <c r="E582" s="31"/>
      <c r="F582" s="34"/>
      <c r="G582" s="35"/>
    </row>
    <row r="583" spans="1:7" s="23" customFormat="1" ht="14.25" customHeight="1">
      <c r="A583" s="30"/>
      <c r="B583" s="31"/>
      <c r="C583" s="32"/>
      <c r="D583" s="33"/>
      <c r="E583" s="31"/>
      <c r="F583" s="34"/>
      <c r="G583" s="35"/>
    </row>
    <row r="584" spans="1:7" s="23" customFormat="1" ht="14.25" customHeight="1">
      <c r="A584" s="30"/>
      <c r="B584" s="31"/>
      <c r="C584" s="32"/>
      <c r="D584" s="33"/>
      <c r="E584" s="31"/>
      <c r="F584" s="34"/>
      <c r="G584" s="35"/>
    </row>
    <row r="585" spans="1:7" s="23" customFormat="1" ht="14.25" customHeight="1">
      <c r="A585" s="30"/>
      <c r="B585" s="31"/>
      <c r="C585" s="32"/>
      <c r="D585" s="33"/>
      <c r="E585" s="31"/>
      <c r="F585" s="34"/>
      <c r="G585" s="35"/>
    </row>
    <row r="586" spans="1:7" s="23" customFormat="1" ht="14.25" customHeight="1">
      <c r="A586" s="30"/>
      <c r="B586" s="31"/>
      <c r="C586" s="32"/>
      <c r="D586" s="33"/>
      <c r="E586" s="31"/>
      <c r="F586" s="34"/>
      <c r="G586" s="35"/>
    </row>
    <row r="587" spans="1:7" s="23" customFormat="1" ht="14.25" customHeight="1">
      <c r="A587" s="30"/>
      <c r="B587" s="31"/>
      <c r="C587" s="32"/>
      <c r="D587" s="33"/>
      <c r="E587" s="31"/>
      <c r="F587" s="34"/>
      <c r="G587" s="35"/>
    </row>
    <row r="588" spans="1:7" s="23" customFormat="1" ht="14.25" customHeight="1">
      <c r="A588" s="30"/>
      <c r="B588" s="31"/>
      <c r="C588" s="32"/>
      <c r="D588" s="33"/>
      <c r="E588" s="31"/>
      <c r="F588" s="34"/>
      <c r="G588" s="35"/>
    </row>
    <row r="589" spans="1:7" s="23" customFormat="1" ht="14.25" customHeight="1">
      <c r="A589" s="30"/>
      <c r="B589" s="31"/>
      <c r="C589" s="32"/>
      <c r="D589" s="33"/>
      <c r="E589" s="31"/>
      <c r="F589" s="34"/>
      <c r="G589" s="35"/>
    </row>
    <row r="590" spans="1:7" s="23" customFormat="1" ht="14.25" customHeight="1">
      <c r="A590" s="30"/>
      <c r="B590" s="31"/>
      <c r="C590" s="32"/>
      <c r="D590" s="33"/>
      <c r="E590" s="31"/>
      <c r="F590" s="34"/>
      <c r="G590" s="35"/>
    </row>
    <row r="591" spans="1:7" s="23" customFormat="1" ht="14.25" customHeight="1">
      <c r="A591" s="30"/>
      <c r="B591" s="31"/>
      <c r="C591" s="32"/>
      <c r="D591" s="33"/>
      <c r="E591" s="31"/>
      <c r="F591" s="34"/>
      <c r="G591" s="35"/>
    </row>
    <row r="592" spans="1:7" s="23" customFormat="1" ht="14.25" customHeight="1">
      <c r="A592" s="30"/>
      <c r="B592" s="31"/>
      <c r="C592" s="32"/>
      <c r="D592" s="33"/>
      <c r="E592" s="31"/>
      <c r="F592" s="34"/>
      <c r="G592" s="35"/>
    </row>
    <row r="593" spans="1:7" s="23" customFormat="1" ht="14.25" customHeight="1">
      <c r="A593" s="30"/>
      <c r="B593" s="31"/>
      <c r="C593" s="32"/>
      <c r="D593" s="33"/>
      <c r="E593" s="31"/>
      <c r="F593" s="34"/>
      <c r="G593" s="35"/>
    </row>
    <row r="594" spans="1:7" s="23" customFormat="1" ht="14.25" customHeight="1">
      <c r="A594" s="30"/>
      <c r="B594" s="31"/>
      <c r="C594" s="32"/>
      <c r="D594" s="33"/>
      <c r="E594" s="31"/>
      <c r="F594" s="34"/>
      <c r="G594" s="35"/>
    </row>
    <row r="595" spans="1:7" s="23" customFormat="1" ht="14.25" customHeight="1">
      <c r="A595" s="30"/>
      <c r="B595" s="31"/>
      <c r="C595" s="32"/>
      <c r="D595" s="33"/>
      <c r="E595" s="31"/>
      <c r="F595" s="34"/>
      <c r="G595" s="35"/>
    </row>
    <row r="596" spans="1:7" s="23" customFormat="1" ht="14.25" customHeight="1">
      <c r="A596" s="30"/>
      <c r="B596" s="31"/>
      <c r="C596" s="32"/>
      <c r="D596" s="33"/>
      <c r="E596" s="31"/>
      <c r="F596" s="34"/>
      <c r="G596" s="35"/>
    </row>
    <row r="597" spans="1:7" s="23" customFormat="1" ht="14.25" customHeight="1">
      <c r="A597" s="30"/>
      <c r="B597" s="31"/>
      <c r="C597" s="32"/>
      <c r="D597" s="33"/>
      <c r="E597" s="31"/>
      <c r="F597" s="34"/>
      <c r="G597" s="35"/>
    </row>
    <row r="598" spans="1:7" s="23" customFormat="1" ht="14.25" customHeight="1">
      <c r="A598" s="30"/>
      <c r="B598" s="31"/>
      <c r="C598" s="32"/>
      <c r="D598" s="33"/>
      <c r="E598" s="31"/>
      <c r="F598" s="34"/>
      <c r="G598" s="35"/>
    </row>
    <row r="599" spans="1:7" s="23" customFormat="1" ht="14.25" customHeight="1">
      <c r="A599" s="30"/>
      <c r="B599" s="31"/>
      <c r="C599" s="32"/>
      <c r="D599" s="33"/>
      <c r="E599" s="31"/>
      <c r="F599" s="34"/>
      <c r="G599" s="35"/>
    </row>
    <row r="600" spans="1:7" s="23" customFormat="1" ht="14.25" customHeight="1">
      <c r="A600" s="30"/>
      <c r="B600" s="31"/>
      <c r="C600" s="32"/>
      <c r="D600" s="33"/>
      <c r="E600" s="31"/>
      <c r="F600" s="34"/>
      <c r="G600" s="35"/>
    </row>
    <row r="601" spans="1:7" s="23" customFormat="1" ht="14.25" customHeight="1">
      <c r="A601" s="30"/>
      <c r="B601" s="31"/>
      <c r="C601" s="32"/>
      <c r="D601" s="33"/>
      <c r="E601" s="31"/>
      <c r="F601" s="34"/>
      <c r="G601" s="35"/>
    </row>
    <row r="602" spans="1:7" s="23" customFormat="1" ht="14.25" customHeight="1">
      <c r="A602" s="30"/>
      <c r="B602" s="31"/>
      <c r="C602" s="32"/>
      <c r="D602" s="33"/>
      <c r="E602" s="31"/>
      <c r="F602" s="34"/>
      <c r="G602" s="35"/>
    </row>
    <row r="603" spans="1:7" s="23" customFormat="1" ht="14.25" customHeight="1">
      <c r="A603" s="30"/>
      <c r="B603" s="31"/>
      <c r="C603" s="32"/>
      <c r="D603" s="33"/>
      <c r="E603" s="31"/>
      <c r="F603" s="34"/>
      <c r="G603" s="35"/>
    </row>
    <row r="604" spans="1:7" s="23" customFormat="1" ht="14.25" customHeight="1">
      <c r="A604" s="30"/>
      <c r="B604" s="31"/>
      <c r="C604" s="32"/>
      <c r="D604" s="33"/>
      <c r="E604" s="31"/>
      <c r="F604" s="34"/>
      <c r="G604" s="35"/>
    </row>
    <row r="605" spans="1:7" s="23" customFormat="1" ht="14.25" customHeight="1">
      <c r="A605" s="30"/>
      <c r="B605" s="31"/>
      <c r="C605" s="32"/>
      <c r="D605" s="33"/>
      <c r="E605" s="31"/>
      <c r="F605" s="34"/>
      <c r="G605" s="35"/>
    </row>
    <row r="606" spans="1:7" s="23" customFormat="1" ht="14.25" customHeight="1">
      <c r="A606" s="30"/>
      <c r="B606" s="31"/>
      <c r="C606" s="32"/>
      <c r="D606" s="33"/>
      <c r="E606" s="31"/>
      <c r="F606" s="34"/>
      <c r="G606" s="35"/>
    </row>
    <row r="607" spans="1:7" s="23" customFormat="1" ht="14.25" customHeight="1">
      <c r="A607" s="30"/>
      <c r="B607" s="31"/>
      <c r="C607" s="32"/>
      <c r="D607" s="33"/>
      <c r="E607" s="31"/>
      <c r="F607" s="34"/>
      <c r="G607" s="35"/>
    </row>
    <row r="608" spans="1:7" s="23" customFormat="1" ht="14.25" customHeight="1">
      <c r="A608" s="30"/>
      <c r="B608" s="31"/>
      <c r="C608" s="32"/>
      <c r="D608" s="33"/>
      <c r="E608" s="31"/>
      <c r="F608" s="34"/>
      <c r="G608" s="35"/>
    </row>
    <row r="609" spans="1:7" s="23" customFormat="1" ht="14.25" customHeight="1">
      <c r="A609" s="30"/>
      <c r="B609" s="31"/>
      <c r="C609" s="32"/>
      <c r="D609" s="33"/>
      <c r="E609" s="31"/>
      <c r="F609" s="34"/>
      <c r="G609" s="35"/>
    </row>
    <row r="610" spans="1:7" s="23" customFormat="1" ht="14.25" customHeight="1">
      <c r="A610" s="30"/>
      <c r="B610" s="31"/>
      <c r="C610" s="32"/>
      <c r="D610" s="33"/>
      <c r="E610" s="31"/>
      <c r="F610" s="34"/>
      <c r="G610" s="35"/>
    </row>
    <row r="611" spans="1:7" s="23" customFormat="1" ht="14.25" customHeight="1">
      <c r="A611" s="30"/>
      <c r="B611" s="31"/>
      <c r="C611" s="32"/>
      <c r="D611" s="33"/>
      <c r="E611" s="31"/>
      <c r="F611" s="34"/>
      <c r="G611" s="35"/>
    </row>
    <row r="612" spans="1:7" s="23" customFormat="1" ht="14.25" customHeight="1">
      <c r="A612" s="30"/>
      <c r="B612" s="31"/>
      <c r="C612" s="32"/>
      <c r="D612" s="33"/>
      <c r="E612" s="31"/>
      <c r="F612" s="34"/>
      <c r="G612" s="35"/>
    </row>
    <row r="613" spans="1:7" s="23" customFormat="1" ht="14.25" customHeight="1">
      <c r="A613" s="30"/>
      <c r="B613" s="31"/>
      <c r="C613" s="32"/>
      <c r="D613" s="33"/>
      <c r="E613" s="31"/>
      <c r="F613" s="34"/>
      <c r="G613" s="35"/>
    </row>
    <row r="614" spans="1:7" s="23" customFormat="1" ht="14.25" customHeight="1">
      <c r="A614" s="30"/>
      <c r="B614" s="31"/>
      <c r="C614" s="32"/>
      <c r="D614" s="33"/>
      <c r="E614" s="31"/>
      <c r="F614" s="34"/>
      <c r="G614" s="35"/>
    </row>
    <row r="615" spans="1:7" s="23" customFormat="1" ht="14.25" customHeight="1">
      <c r="A615" s="30"/>
      <c r="B615" s="31"/>
      <c r="C615" s="32"/>
      <c r="D615" s="33"/>
      <c r="E615" s="31"/>
      <c r="F615" s="34"/>
      <c r="G615" s="35"/>
    </row>
    <row r="616" spans="1:7" s="23" customFormat="1" ht="14.25" customHeight="1">
      <c r="A616" s="30"/>
      <c r="B616" s="31"/>
      <c r="C616" s="32"/>
      <c r="D616" s="33"/>
      <c r="E616" s="31"/>
      <c r="F616" s="34"/>
      <c r="G616" s="35"/>
    </row>
    <row r="617" spans="1:7" s="23" customFormat="1" ht="14.25" customHeight="1">
      <c r="A617" s="30"/>
      <c r="B617" s="31"/>
      <c r="C617" s="32"/>
      <c r="D617" s="33"/>
      <c r="E617" s="31"/>
      <c r="F617" s="34"/>
      <c r="G617" s="35"/>
    </row>
    <row r="618" spans="1:7" s="23" customFormat="1" ht="14.25" customHeight="1">
      <c r="A618" s="30"/>
      <c r="B618" s="31"/>
      <c r="C618" s="32"/>
      <c r="D618" s="33"/>
      <c r="E618" s="31"/>
      <c r="F618" s="34"/>
      <c r="G618" s="35"/>
    </row>
    <row r="619" spans="1:7" s="23" customFormat="1" ht="14.25" customHeight="1">
      <c r="A619" s="30"/>
      <c r="B619" s="31"/>
      <c r="C619" s="32"/>
      <c r="D619" s="33"/>
      <c r="E619" s="31"/>
      <c r="F619" s="34"/>
      <c r="G619" s="35"/>
    </row>
    <row r="620" spans="1:7" s="23" customFormat="1" ht="14.25" customHeight="1">
      <c r="A620" s="30"/>
      <c r="B620" s="31"/>
      <c r="C620" s="32"/>
      <c r="D620" s="33"/>
      <c r="E620" s="31"/>
      <c r="F620" s="34"/>
      <c r="G620" s="35"/>
    </row>
    <row r="621" spans="1:7" s="23" customFormat="1" ht="14.25" customHeight="1">
      <c r="A621" s="30"/>
      <c r="B621" s="31"/>
      <c r="C621" s="32"/>
      <c r="D621" s="33"/>
      <c r="E621" s="31"/>
      <c r="F621" s="34"/>
      <c r="G621" s="35"/>
    </row>
    <row r="622" spans="1:7" s="23" customFormat="1" ht="14.25" customHeight="1">
      <c r="A622" s="30"/>
      <c r="B622" s="31"/>
      <c r="C622" s="32"/>
      <c r="D622" s="33"/>
      <c r="E622" s="31"/>
      <c r="F622" s="34"/>
      <c r="G622" s="35"/>
    </row>
    <row r="623" spans="1:7" s="23" customFormat="1" ht="14.25" customHeight="1">
      <c r="A623" s="30"/>
      <c r="B623" s="31"/>
      <c r="C623" s="32"/>
      <c r="D623" s="33"/>
      <c r="E623" s="31"/>
      <c r="F623" s="34"/>
      <c r="G623" s="35"/>
    </row>
    <row r="624" spans="1:7" s="23" customFormat="1" ht="14.25" customHeight="1">
      <c r="A624" s="30"/>
      <c r="B624" s="31"/>
      <c r="C624" s="32"/>
      <c r="D624" s="33"/>
      <c r="E624" s="31"/>
      <c r="F624" s="34"/>
      <c r="G624" s="35"/>
    </row>
    <row r="625" spans="1:7" s="23" customFormat="1" ht="14.25" customHeight="1">
      <c r="A625" s="30"/>
      <c r="B625" s="31"/>
      <c r="C625" s="32"/>
      <c r="D625" s="33"/>
      <c r="E625" s="31"/>
      <c r="F625" s="34"/>
      <c r="G625" s="35"/>
    </row>
    <row r="626" spans="1:7" s="23" customFormat="1" ht="14.25" customHeight="1">
      <c r="A626" s="30"/>
      <c r="B626" s="31"/>
      <c r="C626" s="32"/>
      <c r="D626" s="33"/>
      <c r="E626" s="31"/>
      <c r="F626" s="34"/>
      <c r="G626" s="35"/>
    </row>
    <row r="627" spans="1:7" s="23" customFormat="1" ht="14.25" customHeight="1">
      <c r="A627" s="30"/>
      <c r="B627" s="31"/>
      <c r="C627" s="32"/>
      <c r="D627" s="33"/>
      <c r="E627" s="31"/>
      <c r="F627" s="34"/>
      <c r="G627" s="35"/>
    </row>
    <row r="628" spans="1:7" s="23" customFormat="1" ht="14.25" customHeight="1">
      <c r="A628" s="30"/>
      <c r="B628" s="31"/>
      <c r="C628" s="32"/>
      <c r="D628" s="33"/>
      <c r="E628" s="31"/>
      <c r="F628" s="34"/>
      <c r="G628" s="35"/>
    </row>
    <row r="629" spans="1:7" s="23" customFormat="1" ht="14.25" customHeight="1">
      <c r="A629" s="30"/>
      <c r="B629" s="31"/>
      <c r="C629" s="32"/>
      <c r="D629" s="33"/>
      <c r="E629" s="31"/>
      <c r="F629" s="34"/>
      <c r="G629" s="35"/>
    </row>
    <row r="630" spans="1:7" s="23" customFormat="1" ht="14.25" customHeight="1">
      <c r="A630" s="30"/>
      <c r="B630" s="31"/>
      <c r="C630" s="32"/>
      <c r="D630" s="33"/>
      <c r="E630" s="31"/>
      <c r="F630" s="34"/>
      <c r="G630" s="35"/>
    </row>
    <row r="631" spans="1:7" s="23" customFormat="1" ht="14.25" customHeight="1">
      <c r="A631" s="30"/>
      <c r="B631" s="31"/>
      <c r="C631" s="32"/>
      <c r="D631" s="33"/>
      <c r="E631" s="31"/>
      <c r="F631" s="34"/>
      <c r="G631" s="35"/>
    </row>
    <row r="632" spans="1:7" s="23" customFormat="1" ht="14.25" customHeight="1">
      <c r="A632" s="30"/>
      <c r="B632" s="31"/>
      <c r="C632" s="32"/>
      <c r="D632" s="33"/>
      <c r="E632" s="31"/>
      <c r="F632" s="34"/>
      <c r="G632" s="35"/>
    </row>
    <row r="633" spans="1:7" s="23" customFormat="1" ht="14.25" customHeight="1">
      <c r="A633" s="30"/>
      <c r="B633" s="31"/>
      <c r="C633" s="32"/>
      <c r="D633" s="33"/>
      <c r="E633" s="31"/>
      <c r="F633" s="34"/>
      <c r="G633" s="35"/>
    </row>
    <row r="634" spans="1:7" s="23" customFormat="1" ht="14.25" customHeight="1">
      <c r="A634" s="30"/>
      <c r="B634" s="31"/>
      <c r="C634" s="32"/>
      <c r="D634" s="33"/>
      <c r="E634" s="31"/>
      <c r="F634" s="34"/>
      <c r="G634" s="35"/>
    </row>
    <row r="635" spans="1:7" s="23" customFormat="1" ht="14.25" customHeight="1">
      <c r="A635" s="30"/>
      <c r="B635" s="31"/>
      <c r="C635" s="32"/>
      <c r="D635" s="33"/>
      <c r="E635" s="31"/>
      <c r="F635" s="34"/>
      <c r="G635" s="35"/>
    </row>
    <row r="636" spans="1:7" s="23" customFormat="1" ht="14.25" customHeight="1">
      <c r="A636" s="30"/>
      <c r="B636" s="31"/>
      <c r="C636" s="32"/>
      <c r="D636" s="33"/>
      <c r="E636" s="31"/>
      <c r="F636" s="34"/>
      <c r="G636" s="35"/>
    </row>
    <row r="637" spans="1:7" s="23" customFormat="1" ht="14.25" customHeight="1">
      <c r="A637" s="30"/>
      <c r="B637" s="31"/>
      <c r="C637" s="32"/>
      <c r="D637" s="33"/>
      <c r="E637" s="31"/>
      <c r="F637" s="34"/>
      <c r="G637" s="35"/>
    </row>
    <row r="638" spans="1:7" s="23" customFormat="1" ht="14.25" customHeight="1">
      <c r="A638" s="30"/>
      <c r="B638" s="31"/>
      <c r="C638" s="32"/>
      <c r="D638" s="33"/>
      <c r="E638" s="31"/>
      <c r="F638" s="34"/>
      <c r="G638" s="35"/>
    </row>
    <row r="639" spans="1:7" s="23" customFormat="1" ht="14.25" customHeight="1">
      <c r="A639" s="30"/>
      <c r="B639" s="31"/>
      <c r="C639" s="32"/>
      <c r="D639" s="33"/>
      <c r="E639" s="31"/>
      <c r="F639" s="34"/>
      <c r="G639" s="35"/>
    </row>
    <row r="640" spans="1:7" s="23" customFormat="1" ht="14.25" customHeight="1">
      <c r="A640" s="30"/>
      <c r="B640" s="31"/>
      <c r="C640" s="32"/>
      <c r="D640" s="33"/>
      <c r="E640" s="31"/>
      <c r="F640" s="34"/>
      <c r="G640" s="35"/>
    </row>
    <row r="641" spans="1:7" s="23" customFormat="1" ht="14.25" customHeight="1">
      <c r="A641" s="30"/>
      <c r="B641" s="31"/>
      <c r="C641" s="32"/>
      <c r="D641" s="33"/>
      <c r="E641" s="31"/>
      <c r="F641" s="34"/>
      <c r="G641" s="35"/>
    </row>
    <row r="642" spans="1:7" s="23" customFormat="1" ht="14.25" customHeight="1">
      <c r="A642" s="30"/>
      <c r="B642" s="31"/>
      <c r="C642" s="32"/>
      <c r="D642" s="33"/>
      <c r="E642" s="31"/>
      <c r="F642" s="34"/>
      <c r="G642" s="35"/>
    </row>
    <row r="643" spans="1:7" s="23" customFormat="1" ht="14.25" customHeight="1">
      <c r="A643" s="30"/>
      <c r="B643" s="31"/>
      <c r="C643" s="32"/>
      <c r="D643" s="33"/>
      <c r="E643" s="31"/>
      <c r="F643" s="34"/>
      <c r="G643" s="35"/>
    </row>
    <row r="644" spans="1:7" s="23" customFormat="1" ht="14.25" customHeight="1">
      <c r="A644" s="30"/>
      <c r="B644" s="31"/>
      <c r="C644" s="32"/>
      <c r="D644" s="33"/>
      <c r="E644" s="31"/>
      <c r="F644" s="34"/>
      <c r="G644" s="35"/>
    </row>
    <row r="645" spans="1:7" s="23" customFormat="1" ht="14.25" customHeight="1">
      <c r="A645" s="30"/>
      <c r="B645" s="31"/>
      <c r="C645" s="32"/>
      <c r="D645" s="33"/>
      <c r="E645" s="31"/>
      <c r="F645" s="34"/>
      <c r="G645" s="35"/>
    </row>
    <row r="646" spans="1:7" s="23" customFormat="1" ht="14.25" customHeight="1">
      <c r="A646" s="30"/>
      <c r="B646" s="31"/>
      <c r="C646" s="32"/>
      <c r="D646" s="33"/>
      <c r="E646" s="31"/>
      <c r="F646" s="34"/>
      <c r="G646" s="35"/>
    </row>
    <row r="647" spans="1:7" s="23" customFormat="1" ht="14.25" customHeight="1">
      <c r="A647" s="30"/>
      <c r="B647" s="31"/>
      <c r="C647" s="32"/>
      <c r="D647" s="33"/>
      <c r="E647" s="31"/>
      <c r="F647" s="34"/>
      <c r="G647" s="35"/>
    </row>
    <row r="648" spans="1:7" s="23" customFormat="1" ht="14.25" customHeight="1">
      <c r="A648" s="30"/>
      <c r="B648" s="31"/>
      <c r="C648" s="32"/>
      <c r="D648" s="33"/>
      <c r="E648" s="31"/>
      <c r="F648" s="34"/>
      <c r="G648" s="35"/>
    </row>
    <row r="649" spans="1:7" s="23" customFormat="1" ht="14.25" customHeight="1">
      <c r="A649" s="30"/>
      <c r="B649" s="31"/>
      <c r="C649" s="32"/>
      <c r="D649" s="33"/>
      <c r="E649" s="31"/>
      <c r="F649" s="34"/>
      <c r="G649" s="35"/>
    </row>
    <row r="650" spans="1:7" s="23" customFormat="1" ht="14.25" customHeight="1">
      <c r="A650" s="30"/>
      <c r="B650" s="31"/>
      <c r="C650" s="32"/>
      <c r="D650" s="33"/>
      <c r="E650" s="31"/>
      <c r="F650" s="34"/>
      <c r="G650" s="35"/>
    </row>
    <row r="651" spans="1:7" s="23" customFormat="1" ht="14.25" customHeight="1">
      <c r="A651" s="30"/>
      <c r="B651" s="31"/>
      <c r="C651" s="32"/>
      <c r="D651" s="33"/>
      <c r="E651" s="31"/>
      <c r="F651" s="34"/>
      <c r="G651" s="35"/>
    </row>
    <row r="652" spans="1:7" s="23" customFormat="1" ht="14.25" customHeight="1">
      <c r="A652" s="30"/>
      <c r="B652" s="31"/>
      <c r="C652" s="32"/>
      <c r="D652" s="33"/>
      <c r="E652" s="31"/>
      <c r="F652" s="34"/>
      <c r="G652" s="35"/>
    </row>
    <row r="653" spans="1:7" s="23" customFormat="1" ht="14.25" customHeight="1">
      <c r="A653" s="30"/>
      <c r="B653" s="31"/>
      <c r="C653" s="32"/>
      <c r="D653" s="33"/>
      <c r="E653" s="31"/>
      <c r="F653" s="34"/>
      <c r="G653" s="35"/>
    </row>
    <row r="654" spans="1:7" s="23" customFormat="1" ht="14.25" customHeight="1">
      <c r="A654" s="30"/>
      <c r="B654" s="31"/>
      <c r="C654" s="32"/>
      <c r="D654" s="33"/>
      <c r="E654" s="31"/>
      <c r="F654" s="34"/>
      <c r="G654" s="35"/>
    </row>
    <row r="655" spans="1:7" s="23" customFormat="1" ht="14.25" customHeight="1">
      <c r="A655" s="30"/>
      <c r="B655" s="31"/>
      <c r="C655" s="32"/>
      <c r="D655" s="33"/>
      <c r="E655" s="31"/>
      <c r="F655" s="34"/>
      <c r="G655" s="35"/>
    </row>
    <row r="656" spans="1:7" s="23" customFormat="1" ht="14.25" customHeight="1">
      <c r="A656" s="30"/>
      <c r="B656" s="31"/>
      <c r="C656" s="32"/>
      <c r="D656" s="33"/>
      <c r="E656" s="31"/>
      <c r="F656" s="34"/>
      <c r="G656" s="35"/>
    </row>
    <row r="657" spans="1:7" s="23" customFormat="1" ht="14.25" customHeight="1">
      <c r="A657" s="30"/>
      <c r="B657" s="31"/>
      <c r="C657" s="32"/>
      <c r="D657" s="33"/>
      <c r="E657" s="31"/>
      <c r="F657" s="34"/>
      <c r="G657" s="35"/>
    </row>
    <row r="658" spans="1:7" s="23" customFormat="1" ht="14.25" customHeight="1">
      <c r="A658" s="30"/>
      <c r="B658" s="31"/>
      <c r="C658" s="32"/>
      <c r="D658" s="33"/>
      <c r="E658" s="31"/>
      <c r="F658" s="34"/>
      <c r="G658" s="35"/>
    </row>
    <row r="659" spans="1:7" s="23" customFormat="1" ht="14.25" customHeight="1">
      <c r="A659" s="30"/>
      <c r="B659" s="31"/>
      <c r="C659" s="32"/>
      <c r="D659" s="33"/>
      <c r="E659" s="31"/>
      <c r="F659" s="34"/>
      <c r="G659" s="35"/>
    </row>
    <row r="660" spans="1:7" s="23" customFormat="1" ht="14.25" customHeight="1">
      <c r="A660" s="30"/>
      <c r="B660" s="31"/>
      <c r="C660" s="32"/>
      <c r="D660" s="33"/>
      <c r="E660" s="31"/>
      <c r="F660" s="34"/>
      <c r="G660" s="35"/>
    </row>
    <row r="661" spans="1:7" s="23" customFormat="1" ht="14.25" customHeight="1">
      <c r="A661" s="30"/>
      <c r="B661" s="31"/>
      <c r="C661" s="32"/>
      <c r="D661" s="33"/>
      <c r="E661" s="31"/>
      <c r="F661" s="34"/>
      <c r="G661" s="35"/>
    </row>
    <row r="662" spans="1:7" s="23" customFormat="1" ht="14.25" customHeight="1">
      <c r="A662" s="30"/>
      <c r="B662" s="31"/>
      <c r="C662" s="32"/>
      <c r="D662" s="33"/>
      <c r="E662" s="31"/>
      <c r="F662" s="34"/>
      <c r="G662" s="35"/>
    </row>
    <row r="663" spans="1:7" s="23" customFormat="1" ht="14.25" customHeight="1">
      <c r="A663" s="30"/>
      <c r="B663" s="31"/>
      <c r="C663" s="32"/>
      <c r="D663" s="33"/>
      <c r="E663" s="31"/>
      <c r="F663" s="34"/>
      <c r="G663" s="35"/>
    </row>
    <row r="664" spans="1:7" s="23" customFormat="1" ht="14.25" customHeight="1">
      <c r="A664" s="30"/>
      <c r="B664" s="31"/>
      <c r="C664" s="32"/>
      <c r="D664" s="33"/>
      <c r="E664" s="31"/>
      <c r="F664" s="34"/>
      <c r="G664" s="35"/>
    </row>
    <row r="665" spans="1:7" s="23" customFormat="1" ht="14.25" customHeight="1">
      <c r="A665" s="30"/>
      <c r="B665" s="31"/>
      <c r="C665" s="32"/>
      <c r="D665" s="33"/>
      <c r="E665" s="31"/>
      <c r="F665" s="34"/>
      <c r="G665" s="35"/>
    </row>
    <row r="666" spans="1:7" s="23" customFormat="1" ht="14.25" customHeight="1">
      <c r="A666" s="30"/>
      <c r="B666" s="31"/>
      <c r="C666" s="32"/>
      <c r="D666" s="33"/>
      <c r="E666" s="31"/>
      <c r="F666" s="34"/>
      <c r="G666" s="35"/>
    </row>
    <row r="667" spans="1:7" s="23" customFormat="1" ht="14.25" customHeight="1">
      <c r="A667" s="30"/>
      <c r="B667" s="31"/>
      <c r="C667" s="32"/>
      <c r="D667" s="33"/>
      <c r="E667" s="31"/>
      <c r="F667" s="34"/>
      <c r="G667" s="35"/>
    </row>
    <row r="668" spans="1:7" s="23" customFormat="1" ht="14.25" customHeight="1">
      <c r="A668" s="30"/>
      <c r="B668" s="31"/>
      <c r="C668" s="32"/>
      <c r="D668" s="33"/>
      <c r="E668" s="31"/>
      <c r="F668" s="34"/>
      <c r="G668" s="35"/>
    </row>
    <row r="669" spans="1:7" s="23" customFormat="1" ht="14.25" customHeight="1">
      <c r="A669" s="30"/>
      <c r="B669" s="31"/>
      <c r="C669" s="32"/>
      <c r="D669" s="33"/>
      <c r="E669" s="31"/>
      <c r="F669" s="34"/>
      <c r="G669" s="35"/>
    </row>
    <row r="670" spans="1:7" s="23" customFormat="1" ht="14.25" customHeight="1">
      <c r="A670" s="30"/>
      <c r="B670" s="31"/>
      <c r="C670" s="32"/>
      <c r="D670" s="33"/>
      <c r="E670" s="31"/>
      <c r="F670" s="34"/>
      <c r="G670" s="35"/>
    </row>
    <row r="671" spans="1:7" s="23" customFormat="1" ht="14.25" customHeight="1">
      <c r="A671" s="30"/>
      <c r="B671" s="31"/>
      <c r="C671" s="32"/>
      <c r="D671" s="33"/>
      <c r="E671" s="31"/>
      <c r="F671" s="34"/>
      <c r="G671" s="35"/>
    </row>
    <row r="672" spans="1:7" s="23" customFormat="1" ht="14.25" customHeight="1">
      <c r="A672" s="30"/>
      <c r="B672" s="31"/>
      <c r="C672" s="32"/>
      <c r="D672" s="33"/>
      <c r="E672" s="31"/>
      <c r="F672" s="34"/>
      <c r="G672" s="35"/>
    </row>
    <row r="673" spans="1:7" s="23" customFormat="1" ht="14.25" customHeight="1">
      <c r="A673" s="30"/>
      <c r="B673" s="31"/>
      <c r="C673" s="32"/>
      <c r="D673" s="33"/>
      <c r="E673" s="31"/>
      <c r="F673" s="34"/>
      <c r="G673" s="35"/>
    </row>
    <row r="674" spans="1:7" s="23" customFormat="1" ht="14.25" customHeight="1">
      <c r="A674" s="30"/>
      <c r="B674" s="31"/>
      <c r="C674" s="32"/>
      <c r="D674" s="33"/>
      <c r="E674" s="31"/>
      <c r="F674" s="34"/>
      <c r="G674" s="35"/>
    </row>
    <row r="675" spans="1:7" s="23" customFormat="1" ht="14.25" customHeight="1">
      <c r="A675" s="30"/>
      <c r="B675" s="31"/>
      <c r="C675" s="32"/>
      <c r="D675" s="33"/>
      <c r="E675" s="31"/>
      <c r="F675" s="34"/>
      <c r="G675" s="35"/>
    </row>
    <row r="676" spans="1:7" s="23" customFormat="1" ht="14.25" customHeight="1">
      <c r="A676" s="30"/>
      <c r="B676" s="31"/>
      <c r="C676" s="32"/>
      <c r="D676" s="33"/>
      <c r="E676" s="31"/>
      <c r="F676" s="34"/>
      <c r="G676" s="35"/>
    </row>
    <row r="677" spans="1:7" s="23" customFormat="1" ht="14.25" customHeight="1">
      <c r="A677" s="30"/>
      <c r="B677" s="31"/>
      <c r="C677" s="32"/>
      <c r="D677" s="33"/>
      <c r="E677" s="31"/>
      <c r="F677" s="34"/>
      <c r="G677" s="35"/>
    </row>
    <row r="678" spans="1:7" s="23" customFormat="1" ht="14.25" customHeight="1">
      <c r="A678" s="30"/>
      <c r="B678" s="31"/>
      <c r="C678" s="32"/>
      <c r="D678" s="33"/>
      <c r="E678" s="31"/>
      <c r="F678" s="34"/>
      <c r="G678" s="35"/>
    </row>
    <row r="679" spans="1:7" s="23" customFormat="1" ht="14.25" customHeight="1">
      <c r="A679" s="30"/>
      <c r="B679" s="31"/>
      <c r="C679" s="32"/>
      <c r="D679" s="33"/>
      <c r="E679" s="31"/>
      <c r="F679" s="34"/>
      <c r="G679" s="35"/>
    </row>
    <row r="680" spans="1:7" s="23" customFormat="1" ht="14.25" customHeight="1">
      <c r="A680" s="30"/>
      <c r="B680" s="31"/>
      <c r="C680" s="32"/>
      <c r="D680" s="33"/>
      <c r="E680" s="31"/>
      <c r="F680" s="34"/>
      <c r="G680" s="35"/>
    </row>
    <row r="681" spans="1:7" s="23" customFormat="1" ht="14.25" customHeight="1">
      <c r="A681" s="30"/>
      <c r="B681" s="31"/>
      <c r="C681" s="32"/>
      <c r="D681" s="33"/>
      <c r="E681" s="31"/>
      <c r="F681" s="34"/>
      <c r="G681" s="35"/>
    </row>
    <row r="682" spans="1:7" s="23" customFormat="1" ht="14.25" customHeight="1">
      <c r="A682" s="30"/>
      <c r="B682" s="31"/>
      <c r="C682" s="32"/>
      <c r="D682" s="33"/>
      <c r="E682" s="31"/>
      <c r="F682" s="34"/>
      <c r="G682" s="35"/>
    </row>
    <row r="683" spans="1:7" s="23" customFormat="1" ht="14.25" customHeight="1">
      <c r="A683" s="30"/>
      <c r="B683" s="31"/>
      <c r="C683" s="32"/>
      <c r="D683" s="33"/>
      <c r="E683" s="31"/>
      <c r="F683" s="34"/>
      <c r="G683" s="35"/>
    </row>
    <row r="684" spans="1:7" s="23" customFormat="1" ht="14.25" customHeight="1">
      <c r="A684" s="30"/>
      <c r="B684" s="31"/>
      <c r="C684" s="32"/>
      <c r="D684" s="33"/>
      <c r="E684" s="31"/>
      <c r="F684" s="34"/>
      <c r="G684" s="35"/>
    </row>
    <row r="685" spans="1:7" s="23" customFormat="1" ht="14.25" customHeight="1">
      <c r="A685" s="30"/>
      <c r="B685" s="31"/>
      <c r="C685" s="32"/>
      <c r="D685" s="33"/>
      <c r="E685" s="31"/>
      <c r="F685" s="34"/>
      <c r="G685" s="35"/>
    </row>
    <row r="686" spans="1:7" s="23" customFormat="1" ht="14.25" customHeight="1">
      <c r="A686" s="30"/>
      <c r="B686" s="31"/>
      <c r="C686" s="32"/>
      <c r="D686" s="33"/>
      <c r="E686" s="31"/>
      <c r="F686" s="34"/>
      <c r="G686" s="35"/>
    </row>
    <row r="687" spans="1:7" s="23" customFormat="1" ht="14.25" customHeight="1">
      <c r="A687" s="30"/>
      <c r="B687" s="31"/>
      <c r="C687" s="32"/>
      <c r="D687" s="33"/>
      <c r="E687" s="31"/>
      <c r="F687" s="34"/>
      <c r="G687" s="35"/>
    </row>
    <row r="688" spans="1:7" s="23" customFormat="1" ht="14.25" customHeight="1">
      <c r="A688" s="30"/>
      <c r="B688" s="31"/>
      <c r="C688" s="32"/>
      <c r="D688" s="33"/>
      <c r="E688" s="31"/>
      <c r="F688" s="34"/>
      <c r="G688" s="35"/>
    </row>
    <row r="689" spans="1:7" s="23" customFormat="1" ht="14.25" customHeight="1">
      <c r="A689" s="30"/>
      <c r="B689" s="31"/>
      <c r="C689" s="32"/>
      <c r="D689" s="33"/>
      <c r="E689" s="31"/>
      <c r="F689" s="34"/>
      <c r="G689" s="35"/>
    </row>
    <row r="690" spans="1:7" s="23" customFormat="1" ht="14.25" customHeight="1">
      <c r="A690" s="30"/>
      <c r="B690" s="31"/>
      <c r="C690" s="32"/>
      <c r="D690" s="33"/>
      <c r="E690" s="31"/>
      <c r="F690" s="34"/>
      <c r="G690" s="35"/>
    </row>
    <row r="691" spans="1:7" s="23" customFormat="1" ht="14.25" customHeight="1">
      <c r="A691" s="30"/>
      <c r="B691" s="31"/>
      <c r="C691" s="32"/>
      <c r="D691" s="33"/>
      <c r="E691" s="31"/>
      <c r="F691" s="34"/>
      <c r="G691" s="35"/>
    </row>
    <row r="692" spans="1:7" s="23" customFormat="1" ht="14.25" customHeight="1">
      <c r="A692" s="30"/>
      <c r="B692" s="31"/>
      <c r="C692" s="32"/>
      <c r="D692" s="33"/>
      <c r="E692" s="31"/>
      <c r="F692" s="34"/>
      <c r="G692" s="35"/>
    </row>
    <row r="693" spans="1:7" s="23" customFormat="1" ht="14.25" customHeight="1">
      <c r="A693" s="30"/>
      <c r="B693" s="31"/>
      <c r="C693" s="32"/>
      <c r="D693" s="33"/>
      <c r="E693" s="31"/>
      <c r="F693" s="34"/>
      <c r="G693" s="35"/>
    </row>
    <row r="694" spans="1:7" s="23" customFormat="1" ht="14.25" customHeight="1">
      <c r="A694" s="30"/>
      <c r="B694" s="31"/>
      <c r="C694" s="32"/>
      <c r="D694" s="33"/>
      <c r="E694" s="31"/>
      <c r="F694" s="34"/>
      <c r="G694" s="35"/>
    </row>
    <row r="695" spans="1:7" s="23" customFormat="1" ht="14.25" customHeight="1">
      <c r="A695" s="30"/>
      <c r="B695" s="31"/>
      <c r="C695" s="32"/>
      <c r="D695" s="33"/>
      <c r="E695" s="31"/>
      <c r="F695" s="34"/>
      <c r="G695" s="35"/>
    </row>
    <row r="696" spans="1:7" s="23" customFormat="1" ht="14.25" customHeight="1">
      <c r="A696" s="30"/>
      <c r="B696" s="31"/>
      <c r="C696" s="32"/>
      <c r="D696" s="33"/>
      <c r="E696" s="31"/>
      <c r="F696" s="34"/>
      <c r="G696" s="35"/>
    </row>
    <row r="697" spans="1:7" s="23" customFormat="1" ht="14.25" customHeight="1">
      <c r="A697" s="30"/>
      <c r="B697" s="31"/>
      <c r="C697" s="32"/>
      <c r="D697" s="33"/>
      <c r="E697" s="31"/>
      <c r="F697" s="34"/>
      <c r="G697" s="35"/>
    </row>
    <row r="698" spans="1:7" s="23" customFormat="1" ht="14.25" customHeight="1">
      <c r="A698" s="30"/>
      <c r="B698" s="31"/>
      <c r="C698" s="32"/>
      <c r="D698" s="33"/>
      <c r="E698" s="31"/>
      <c r="F698" s="34"/>
      <c r="G698" s="35"/>
    </row>
    <row r="699" spans="1:7" s="23" customFormat="1" ht="14.25" customHeight="1">
      <c r="A699" s="30"/>
      <c r="B699" s="31"/>
      <c r="C699" s="32"/>
      <c r="D699" s="33"/>
      <c r="E699" s="31"/>
      <c r="F699" s="34"/>
      <c r="G699" s="35"/>
    </row>
    <row r="700" spans="1:7" s="23" customFormat="1" ht="14.25" customHeight="1">
      <c r="A700" s="30"/>
      <c r="B700" s="31"/>
      <c r="C700" s="32"/>
      <c r="D700" s="33"/>
      <c r="E700" s="31"/>
      <c r="F700" s="34"/>
      <c r="G700" s="35"/>
    </row>
    <row r="701" spans="1:7" s="23" customFormat="1" ht="14.25" customHeight="1">
      <c r="A701" s="30"/>
      <c r="B701" s="31"/>
      <c r="C701" s="32"/>
      <c r="D701" s="33"/>
      <c r="E701" s="31"/>
      <c r="F701" s="34"/>
      <c r="G701" s="35"/>
    </row>
    <row r="702" spans="1:7" s="23" customFormat="1" ht="14.25" customHeight="1">
      <c r="A702" s="30"/>
      <c r="B702" s="31"/>
      <c r="C702" s="32"/>
      <c r="D702" s="33"/>
      <c r="E702" s="31"/>
      <c r="F702" s="34"/>
      <c r="G702" s="35"/>
    </row>
    <row r="703" spans="1:7" s="23" customFormat="1" ht="14.25" customHeight="1">
      <c r="A703" s="30"/>
      <c r="B703" s="31"/>
      <c r="C703" s="32"/>
      <c r="D703" s="33"/>
      <c r="E703" s="31"/>
      <c r="F703" s="34"/>
      <c r="G703" s="35"/>
    </row>
    <row r="704" spans="1:7" s="23" customFormat="1" ht="14.25" customHeight="1">
      <c r="A704" s="30"/>
      <c r="B704" s="31"/>
      <c r="C704" s="32"/>
      <c r="D704" s="33"/>
      <c r="E704" s="31"/>
      <c r="F704" s="34"/>
      <c r="G704" s="35"/>
    </row>
    <row r="705" spans="1:7" s="23" customFormat="1" ht="14.25" customHeight="1">
      <c r="A705" s="30"/>
      <c r="B705" s="31"/>
      <c r="C705" s="32"/>
      <c r="D705" s="33"/>
      <c r="E705" s="31"/>
      <c r="F705" s="34"/>
      <c r="G705" s="35"/>
    </row>
    <row r="706" spans="1:7" s="23" customFormat="1" ht="14.25" customHeight="1">
      <c r="A706" s="30"/>
      <c r="B706" s="31"/>
      <c r="C706" s="32"/>
      <c r="D706" s="33"/>
      <c r="E706" s="31"/>
      <c r="F706" s="34"/>
      <c r="G706" s="35"/>
    </row>
    <row r="707" spans="1:7" s="23" customFormat="1" ht="14.25" customHeight="1">
      <c r="A707" s="30"/>
      <c r="B707" s="31"/>
      <c r="C707" s="32"/>
      <c r="D707" s="33"/>
      <c r="E707" s="31"/>
      <c r="F707" s="34"/>
      <c r="G707" s="35"/>
    </row>
    <row r="708" spans="1:7" s="23" customFormat="1" ht="14.25" customHeight="1">
      <c r="A708" s="30"/>
      <c r="B708" s="31"/>
      <c r="C708" s="32"/>
      <c r="D708" s="33"/>
      <c r="E708" s="31"/>
      <c r="F708" s="34"/>
      <c r="G708" s="35"/>
    </row>
    <row r="709" spans="1:7" s="23" customFormat="1" ht="14.25" customHeight="1">
      <c r="A709" s="30"/>
      <c r="B709" s="31"/>
      <c r="C709" s="32"/>
      <c r="D709" s="33"/>
      <c r="E709" s="31"/>
      <c r="F709" s="34"/>
      <c r="G709" s="35"/>
    </row>
    <row r="710" spans="1:7" s="23" customFormat="1" ht="14.25" customHeight="1">
      <c r="A710" s="30"/>
      <c r="B710" s="31"/>
      <c r="C710" s="32"/>
      <c r="D710" s="33"/>
      <c r="E710" s="31"/>
      <c r="F710" s="34"/>
      <c r="G710" s="35"/>
    </row>
    <row r="711" spans="1:7" s="23" customFormat="1" ht="14.25" customHeight="1">
      <c r="A711" s="30"/>
      <c r="B711" s="31"/>
      <c r="C711" s="32"/>
      <c r="D711" s="33"/>
      <c r="E711" s="31"/>
      <c r="F711" s="34"/>
      <c r="G711" s="35"/>
    </row>
    <row r="712" spans="1:7" s="23" customFormat="1" ht="14.25" customHeight="1">
      <c r="A712" s="30"/>
      <c r="B712" s="31"/>
      <c r="C712" s="32"/>
      <c r="D712" s="33"/>
      <c r="E712" s="31"/>
      <c r="F712" s="34"/>
      <c r="G712" s="35"/>
    </row>
    <row r="713" spans="1:7" s="23" customFormat="1" ht="14.25" customHeight="1">
      <c r="A713" s="30"/>
      <c r="B713" s="31"/>
      <c r="C713" s="32"/>
      <c r="D713" s="33"/>
      <c r="E713" s="31"/>
      <c r="F713" s="34"/>
      <c r="G713" s="35"/>
    </row>
    <row r="714" spans="1:7" s="23" customFormat="1" ht="14.25" customHeight="1">
      <c r="A714" s="30"/>
      <c r="B714" s="31"/>
      <c r="C714" s="32"/>
      <c r="D714" s="33"/>
      <c r="E714" s="31"/>
      <c r="F714" s="34"/>
      <c r="G714" s="35"/>
    </row>
    <row r="715" spans="1:7" s="23" customFormat="1" ht="14.25" customHeight="1">
      <c r="A715" s="30"/>
      <c r="B715" s="31"/>
      <c r="C715" s="32"/>
      <c r="D715" s="33"/>
      <c r="E715" s="31"/>
      <c r="F715" s="34"/>
      <c r="G715" s="35"/>
    </row>
    <row r="716" spans="1:7" s="23" customFormat="1" ht="14.25" customHeight="1">
      <c r="A716" s="30"/>
      <c r="B716" s="31"/>
      <c r="C716" s="32"/>
      <c r="D716" s="33"/>
      <c r="E716" s="31"/>
      <c r="F716" s="34"/>
      <c r="G716" s="35"/>
    </row>
    <row r="717" spans="1:7" s="23" customFormat="1" ht="14.25" customHeight="1">
      <c r="A717" s="30"/>
      <c r="B717" s="31"/>
      <c r="C717" s="32"/>
      <c r="D717" s="33"/>
      <c r="E717" s="31"/>
      <c r="F717" s="34"/>
      <c r="G717" s="35"/>
    </row>
    <row r="718" spans="1:7" s="23" customFormat="1" ht="14.25" customHeight="1">
      <c r="A718" s="30"/>
      <c r="B718" s="31"/>
      <c r="C718" s="32"/>
      <c r="D718" s="33"/>
      <c r="E718" s="31"/>
      <c r="F718" s="34"/>
      <c r="G718" s="35"/>
    </row>
    <row r="719" spans="1:7" s="23" customFormat="1" ht="14.25" customHeight="1">
      <c r="A719" s="30"/>
      <c r="B719" s="31"/>
      <c r="C719" s="32"/>
      <c r="D719" s="33"/>
      <c r="E719" s="31"/>
      <c r="F719" s="34"/>
      <c r="G719" s="35"/>
    </row>
    <row r="720" spans="1:7" s="23" customFormat="1" ht="14.25" customHeight="1">
      <c r="A720" s="30"/>
      <c r="B720" s="31"/>
      <c r="C720" s="32"/>
      <c r="D720" s="33"/>
      <c r="E720" s="31"/>
      <c r="F720" s="34"/>
      <c r="G720" s="35"/>
    </row>
    <row r="721" spans="1:7" s="23" customFormat="1" ht="14.25" customHeight="1">
      <c r="A721" s="30"/>
      <c r="B721" s="31"/>
      <c r="C721" s="32"/>
      <c r="D721" s="33"/>
      <c r="E721" s="31"/>
      <c r="F721" s="34"/>
      <c r="G721" s="35"/>
    </row>
    <row r="722" spans="1:7" s="23" customFormat="1" ht="14.25" customHeight="1">
      <c r="A722" s="30"/>
      <c r="B722" s="31"/>
      <c r="C722" s="32"/>
      <c r="D722" s="33"/>
      <c r="E722" s="31"/>
      <c r="F722" s="34"/>
      <c r="G722" s="35"/>
    </row>
    <row r="723" spans="1:7" s="23" customFormat="1" ht="14.25" customHeight="1">
      <c r="A723" s="30"/>
      <c r="B723" s="31"/>
      <c r="C723" s="32"/>
      <c r="D723" s="33"/>
      <c r="E723" s="31"/>
      <c r="F723" s="34"/>
      <c r="G723" s="35"/>
    </row>
    <row r="724" spans="1:7" s="23" customFormat="1" ht="14.25" customHeight="1">
      <c r="A724" s="30"/>
      <c r="B724" s="31"/>
      <c r="C724" s="32"/>
      <c r="D724" s="33"/>
      <c r="E724" s="31"/>
      <c r="F724" s="34"/>
      <c r="G724" s="35"/>
    </row>
    <row r="725" spans="1:7" s="23" customFormat="1" ht="14.25" customHeight="1">
      <c r="A725" s="30"/>
      <c r="B725" s="31"/>
      <c r="C725" s="32"/>
      <c r="D725" s="33"/>
      <c r="E725" s="31"/>
      <c r="F725" s="34"/>
      <c r="G725" s="35"/>
    </row>
    <row r="726" spans="1:7" s="23" customFormat="1" ht="14.25" customHeight="1">
      <c r="A726" s="30"/>
      <c r="B726" s="31"/>
      <c r="C726" s="32"/>
      <c r="D726" s="33"/>
      <c r="E726" s="31"/>
      <c r="F726" s="34"/>
      <c r="G726" s="35"/>
    </row>
    <row r="727" spans="1:7" s="23" customFormat="1" ht="14.25" customHeight="1">
      <c r="A727" s="30"/>
      <c r="B727" s="31"/>
      <c r="C727" s="32"/>
      <c r="D727" s="33"/>
      <c r="E727" s="31"/>
      <c r="F727" s="34"/>
      <c r="G727" s="35"/>
    </row>
    <row r="728" spans="1:7" s="23" customFormat="1" ht="14.25" customHeight="1">
      <c r="A728" s="30"/>
      <c r="B728" s="31"/>
      <c r="C728" s="32"/>
      <c r="D728" s="33"/>
      <c r="E728" s="31"/>
      <c r="F728" s="34"/>
      <c r="G728" s="35"/>
    </row>
    <row r="729" spans="1:7" s="23" customFormat="1" ht="14.25" customHeight="1">
      <c r="A729" s="30"/>
      <c r="B729" s="31"/>
      <c r="C729" s="32"/>
      <c r="D729" s="33"/>
      <c r="E729" s="31"/>
      <c r="F729" s="34"/>
      <c r="G729" s="35"/>
    </row>
    <row r="730" spans="1:7" s="23" customFormat="1" ht="14.25" customHeight="1">
      <c r="A730" s="30"/>
      <c r="B730" s="31"/>
      <c r="C730" s="32"/>
      <c r="D730" s="33"/>
      <c r="E730" s="31"/>
      <c r="F730" s="34"/>
      <c r="G730" s="35"/>
    </row>
    <row r="731" spans="1:7" s="23" customFormat="1" ht="14.25" customHeight="1">
      <c r="A731" s="30"/>
      <c r="B731" s="31"/>
      <c r="C731" s="32"/>
      <c r="D731" s="33"/>
      <c r="E731" s="31"/>
      <c r="F731" s="34"/>
      <c r="G731" s="35"/>
    </row>
    <row r="732" spans="1:7" s="23" customFormat="1" ht="14.25" customHeight="1">
      <c r="A732" s="30"/>
      <c r="B732" s="31"/>
      <c r="C732" s="32"/>
      <c r="D732" s="33"/>
      <c r="E732" s="31"/>
      <c r="F732" s="34"/>
      <c r="G732" s="35"/>
    </row>
    <row r="733" spans="1:7" s="23" customFormat="1" ht="14.25" customHeight="1">
      <c r="A733" s="30"/>
      <c r="B733" s="31"/>
      <c r="C733" s="32"/>
      <c r="D733" s="33"/>
      <c r="E733" s="31"/>
      <c r="F733" s="34"/>
      <c r="G733" s="35"/>
    </row>
    <row r="734" spans="1:7" s="23" customFormat="1" ht="14.25" customHeight="1">
      <c r="A734" s="30"/>
      <c r="B734" s="31"/>
      <c r="C734" s="32"/>
      <c r="D734" s="33"/>
      <c r="E734" s="31"/>
      <c r="F734" s="34"/>
      <c r="G734" s="35"/>
    </row>
    <row r="735" spans="1:7" s="23" customFormat="1" ht="14.25" customHeight="1">
      <c r="A735" s="30"/>
      <c r="B735" s="31"/>
      <c r="C735" s="32"/>
      <c r="D735" s="33"/>
      <c r="E735" s="31"/>
      <c r="F735" s="34"/>
      <c r="G735" s="35"/>
    </row>
    <row r="736" spans="1:7" s="23" customFormat="1" ht="14.25" customHeight="1">
      <c r="A736" s="30"/>
      <c r="B736" s="31"/>
      <c r="C736" s="32"/>
      <c r="D736" s="33"/>
      <c r="E736" s="31"/>
      <c r="F736" s="34"/>
      <c r="G736" s="35"/>
    </row>
    <row r="737" spans="1:7" s="23" customFormat="1" ht="14.25" customHeight="1">
      <c r="A737" s="30"/>
      <c r="B737" s="31"/>
      <c r="C737" s="32"/>
      <c r="D737" s="33"/>
      <c r="E737" s="31"/>
      <c r="F737" s="34"/>
      <c r="G737" s="35"/>
    </row>
    <row r="738" spans="1:7" s="23" customFormat="1" ht="14.25" customHeight="1">
      <c r="A738" s="30"/>
      <c r="B738" s="31"/>
      <c r="C738" s="32"/>
      <c r="D738" s="33"/>
      <c r="E738" s="31"/>
      <c r="F738" s="34"/>
      <c r="G738" s="35"/>
    </row>
    <row r="739" spans="1:7" s="23" customFormat="1" ht="14.25" customHeight="1">
      <c r="A739" s="30"/>
      <c r="B739" s="31"/>
      <c r="C739" s="32"/>
      <c r="D739" s="33"/>
      <c r="E739" s="31"/>
      <c r="F739" s="34"/>
      <c r="G739" s="35"/>
    </row>
    <row r="740" spans="1:7" s="23" customFormat="1" ht="14.25" customHeight="1">
      <c r="A740" s="30"/>
      <c r="B740" s="31"/>
      <c r="C740" s="32"/>
      <c r="D740" s="33"/>
      <c r="E740" s="31"/>
      <c r="F740" s="34"/>
      <c r="G740" s="35"/>
    </row>
    <row r="741" spans="1:7" s="23" customFormat="1" ht="14.25" customHeight="1">
      <c r="A741" s="30"/>
      <c r="B741" s="31"/>
      <c r="C741" s="32"/>
      <c r="D741" s="33"/>
      <c r="E741" s="31"/>
      <c r="F741" s="34"/>
      <c r="G741" s="35"/>
    </row>
    <row r="742" spans="1:7" s="23" customFormat="1" ht="14.25" customHeight="1">
      <c r="A742" s="30"/>
      <c r="B742" s="31"/>
      <c r="C742" s="32"/>
      <c r="D742" s="33"/>
      <c r="E742" s="31"/>
      <c r="F742" s="34"/>
      <c r="G742" s="35"/>
    </row>
    <row r="743" spans="1:7" s="23" customFormat="1" ht="14.25" customHeight="1">
      <c r="A743" s="30"/>
      <c r="B743" s="31"/>
      <c r="C743" s="32"/>
      <c r="D743" s="33"/>
      <c r="E743" s="31"/>
      <c r="F743" s="34"/>
      <c r="G743" s="35"/>
    </row>
    <row r="744" spans="1:7" s="23" customFormat="1" ht="14.25" customHeight="1">
      <c r="A744" s="30"/>
      <c r="B744" s="31"/>
      <c r="C744" s="32"/>
      <c r="D744" s="33"/>
      <c r="E744" s="31"/>
      <c r="F744" s="34"/>
      <c r="G744" s="35"/>
    </row>
    <row r="745" spans="1:7" s="23" customFormat="1" ht="14.25" customHeight="1">
      <c r="A745" s="30"/>
      <c r="B745" s="31"/>
      <c r="C745" s="32"/>
      <c r="D745" s="33"/>
      <c r="E745" s="31"/>
      <c r="F745" s="34"/>
      <c r="G745" s="35"/>
    </row>
    <row r="746" spans="1:7" s="23" customFormat="1" ht="14.25" customHeight="1">
      <c r="A746" s="30"/>
      <c r="B746" s="31"/>
      <c r="C746" s="32"/>
      <c r="D746" s="33"/>
      <c r="E746" s="31"/>
      <c r="F746" s="34"/>
      <c r="G746" s="35"/>
    </row>
    <row r="747" spans="1:7" s="23" customFormat="1" ht="14.25" customHeight="1">
      <c r="A747" s="30"/>
      <c r="B747" s="31"/>
      <c r="C747" s="32"/>
      <c r="D747" s="33"/>
      <c r="E747" s="31"/>
      <c r="F747" s="34"/>
      <c r="G747" s="35"/>
    </row>
    <row r="748" spans="1:7" s="23" customFormat="1" ht="14.25" customHeight="1">
      <c r="A748" s="30"/>
      <c r="B748" s="31"/>
      <c r="C748" s="32"/>
      <c r="D748" s="33"/>
      <c r="E748" s="31"/>
      <c r="F748" s="34"/>
      <c r="G748" s="35"/>
    </row>
    <row r="749" spans="1:7" s="23" customFormat="1" ht="14.25" customHeight="1">
      <c r="A749" s="30"/>
      <c r="B749" s="31"/>
      <c r="C749" s="32"/>
      <c r="D749" s="33"/>
      <c r="E749" s="31"/>
      <c r="F749" s="34"/>
      <c r="G749" s="35"/>
    </row>
    <row r="750" spans="1:7" s="23" customFormat="1" ht="14.25" customHeight="1">
      <c r="A750" s="30"/>
      <c r="B750" s="31"/>
      <c r="C750" s="32"/>
      <c r="D750" s="33"/>
      <c r="E750" s="31"/>
      <c r="F750" s="34"/>
      <c r="G750" s="35"/>
    </row>
    <row r="751" spans="1:7" s="23" customFormat="1" ht="14.25" customHeight="1">
      <c r="A751" s="30"/>
      <c r="B751" s="31"/>
      <c r="C751" s="32"/>
      <c r="D751" s="33"/>
      <c r="E751" s="31"/>
      <c r="F751" s="34"/>
      <c r="G751" s="35"/>
    </row>
    <row r="752" spans="1:7" s="23" customFormat="1" ht="14.25" customHeight="1">
      <c r="A752" s="30"/>
      <c r="B752" s="31"/>
      <c r="C752" s="32"/>
      <c r="D752" s="33"/>
      <c r="E752" s="31"/>
      <c r="F752" s="34"/>
      <c r="G752" s="35"/>
    </row>
    <row r="753" spans="1:7" s="23" customFormat="1" ht="14.25" customHeight="1">
      <c r="A753" s="30"/>
      <c r="B753" s="31"/>
      <c r="C753" s="32"/>
      <c r="D753" s="33"/>
      <c r="E753" s="31"/>
      <c r="F753" s="34"/>
      <c r="G753" s="35"/>
    </row>
    <row r="754" spans="1:7" s="23" customFormat="1" ht="14.25" customHeight="1">
      <c r="A754" s="30"/>
      <c r="B754" s="31"/>
      <c r="C754" s="32"/>
      <c r="D754" s="33"/>
      <c r="E754" s="31"/>
      <c r="F754" s="34"/>
      <c r="G754" s="35"/>
    </row>
    <row r="755" spans="1:7" s="23" customFormat="1" ht="14.25" customHeight="1">
      <c r="A755" s="30"/>
      <c r="B755" s="31"/>
      <c r="C755" s="32"/>
      <c r="D755" s="33"/>
      <c r="E755" s="31"/>
      <c r="F755" s="34"/>
      <c r="G755" s="35"/>
    </row>
    <row r="756" spans="1:7" s="23" customFormat="1" ht="14.25" customHeight="1">
      <c r="A756" s="30"/>
      <c r="B756" s="31"/>
      <c r="C756" s="32"/>
      <c r="D756" s="33"/>
      <c r="E756" s="31"/>
      <c r="F756" s="34"/>
      <c r="G756" s="35"/>
    </row>
    <row r="757" spans="1:7" s="23" customFormat="1" ht="14.25" customHeight="1">
      <c r="A757" s="30"/>
      <c r="B757" s="31"/>
      <c r="C757" s="32"/>
      <c r="D757" s="33"/>
      <c r="E757" s="31"/>
      <c r="F757" s="34"/>
      <c r="G757" s="35"/>
    </row>
    <row r="758" spans="1:7" s="23" customFormat="1" ht="14.25" customHeight="1">
      <c r="A758" s="30"/>
      <c r="B758" s="31"/>
      <c r="C758" s="32"/>
      <c r="D758" s="33"/>
      <c r="E758" s="31"/>
      <c r="F758" s="34"/>
      <c r="G758" s="35"/>
    </row>
    <row r="759" spans="1:7" s="23" customFormat="1" ht="14.25" customHeight="1">
      <c r="A759" s="30"/>
      <c r="B759" s="31"/>
      <c r="C759" s="32"/>
      <c r="D759" s="33"/>
      <c r="E759" s="31"/>
      <c r="F759" s="34"/>
      <c r="G759" s="35"/>
    </row>
    <row r="760" spans="1:7" s="23" customFormat="1" ht="14.25" customHeight="1">
      <c r="A760" s="30"/>
      <c r="B760" s="31"/>
      <c r="C760" s="32"/>
      <c r="D760" s="33"/>
      <c r="E760" s="31"/>
      <c r="F760" s="34"/>
      <c r="G760" s="35"/>
    </row>
    <row r="761" spans="1:7" s="23" customFormat="1" ht="14.25" customHeight="1">
      <c r="A761" s="30"/>
      <c r="B761" s="31"/>
      <c r="C761" s="32"/>
      <c r="D761" s="33"/>
      <c r="E761" s="31"/>
      <c r="F761" s="34"/>
      <c r="G761" s="35"/>
    </row>
    <row r="762" spans="1:7" s="23" customFormat="1" ht="14.25" customHeight="1">
      <c r="A762" s="30"/>
      <c r="B762" s="31"/>
      <c r="C762" s="32"/>
      <c r="D762" s="33"/>
      <c r="E762" s="31"/>
      <c r="F762" s="34"/>
      <c r="G762" s="35"/>
    </row>
    <row r="763" spans="1:7" s="23" customFormat="1" ht="14.25" customHeight="1">
      <c r="A763" s="30"/>
      <c r="B763" s="31"/>
      <c r="C763" s="32"/>
      <c r="D763" s="33"/>
      <c r="E763" s="31"/>
      <c r="F763" s="34"/>
      <c r="G763" s="35"/>
    </row>
    <row r="764" spans="1:7" s="23" customFormat="1" ht="14.25" customHeight="1">
      <c r="A764" s="30"/>
      <c r="B764" s="31"/>
      <c r="C764" s="32"/>
      <c r="D764" s="33"/>
      <c r="E764" s="31"/>
      <c r="F764" s="34"/>
      <c r="G764" s="35"/>
    </row>
    <row r="765" spans="1:7" s="23" customFormat="1" ht="14.25" customHeight="1">
      <c r="A765" s="30"/>
      <c r="B765" s="31"/>
      <c r="C765" s="32"/>
      <c r="D765" s="33"/>
      <c r="E765" s="31"/>
      <c r="F765" s="34"/>
      <c r="G765" s="35"/>
    </row>
    <row r="766" spans="1:7" s="23" customFormat="1" ht="14.25" customHeight="1">
      <c r="A766" s="30"/>
      <c r="B766" s="31"/>
      <c r="C766" s="32"/>
      <c r="D766" s="33"/>
      <c r="E766" s="31"/>
      <c r="F766" s="34"/>
      <c r="G766" s="35"/>
    </row>
    <row r="767" spans="1:7" s="23" customFormat="1" ht="14.25" customHeight="1">
      <c r="A767" s="30"/>
      <c r="B767" s="31"/>
      <c r="C767" s="32"/>
      <c r="D767" s="33"/>
      <c r="E767" s="31"/>
      <c r="F767" s="34"/>
      <c r="G767" s="35"/>
    </row>
    <row r="768" spans="1:7" s="23" customFormat="1" ht="14.25" customHeight="1">
      <c r="A768" s="30"/>
      <c r="B768" s="31"/>
      <c r="C768" s="32"/>
      <c r="D768" s="33"/>
      <c r="E768" s="31"/>
      <c r="F768" s="34"/>
      <c r="G768" s="35"/>
    </row>
    <row r="769" spans="1:7" s="23" customFormat="1" ht="14.25" customHeight="1">
      <c r="A769" s="30"/>
      <c r="B769" s="31"/>
      <c r="C769" s="32"/>
      <c r="D769" s="33"/>
      <c r="E769" s="31"/>
      <c r="F769" s="34"/>
      <c r="G769" s="35"/>
    </row>
    <row r="770" spans="1:7" s="23" customFormat="1" ht="14.25" customHeight="1">
      <c r="A770" s="30"/>
      <c r="B770" s="31"/>
      <c r="C770" s="32"/>
      <c r="D770" s="33"/>
      <c r="E770" s="31"/>
      <c r="F770" s="34"/>
      <c r="G770" s="35"/>
    </row>
    <row r="771" spans="1:7" s="23" customFormat="1" ht="14.25" customHeight="1">
      <c r="A771" s="30"/>
      <c r="B771" s="31"/>
      <c r="C771" s="32"/>
      <c r="D771" s="33"/>
      <c r="E771" s="31"/>
      <c r="F771" s="34"/>
      <c r="G771" s="35"/>
    </row>
    <row r="772" spans="1:7" s="23" customFormat="1" ht="14.25" customHeight="1">
      <c r="A772" s="30"/>
      <c r="B772" s="31"/>
      <c r="C772" s="32"/>
      <c r="D772" s="33"/>
      <c r="E772" s="31"/>
      <c r="F772" s="34"/>
      <c r="G772" s="35"/>
    </row>
    <row r="773" spans="1:7" s="23" customFormat="1" ht="14.25" customHeight="1">
      <c r="A773" s="30"/>
      <c r="B773" s="31"/>
      <c r="C773" s="32"/>
      <c r="D773" s="33"/>
      <c r="E773" s="31"/>
      <c r="F773" s="34"/>
      <c r="G773" s="35"/>
    </row>
    <row r="774" spans="1:7" s="23" customFormat="1" ht="14.25" customHeight="1">
      <c r="A774" s="30"/>
      <c r="B774" s="31"/>
      <c r="C774" s="32"/>
      <c r="D774" s="33"/>
      <c r="E774" s="31"/>
      <c r="F774" s="34"/>
      <c r="G774" s="35"/>
    </row>
    <row r="775" spans="1:7" s="23" customFormat="1" ht="14.25" customHeight="1">
      <c r="A775" s="30"/>
      <c r="B775" s="31"/>
      <c r="C775" s="32"/>
      <c r="D775" s="33"/>
      <c r="E775" s="31"/>
      <c r="F775" s="34"/>
      <c r="G775" s="35"/>
    </row>
    <row r="776" spans="1:7" s="23" customFormat="1" ht="14.25" customHeight="1">
      <c r="A776" s="30"/>
      <c r="B776" s="31"/>
      <c r="C776" s="32"/>
      <c r="D776" s="33"/>
      <c r="E776" s="31"/>
      <c r="F776" s="34"/>
      <c r="G776" s="35"/>
    </row>
    <row r="777" spans="1:7" s="23" customFormat="1" ht="14.25" customHeight="1">
      <c r="A777" s="30"/>
      <c r="B777" s="31"/>
      <c r="C777" s="32"/>
      <c r="D777" s="33"/>
      <c r="E777" s="31"/>
      <c r="F777" s="34"/>
      <c r="G777" s="35"/>
    </row>
    <row r="778" spans="1:7" s="23" customFormat="1" ht="14.25" customHeight="1">
      <c r="A778" s="30"/>
      <c r="B778" s="31"/>
      <c r="C778" s="32"/>
      <c r="D778" s="33"/>
      <c r="E778" s="31"/>
      <c r="F778" s="34"/>
      <c r="G778" s="35"/>
    </row>
    <row r="779" spans="1:7" s="23" customFormat="1" ht="14.25" customHeight="1">
      <c r="A779" s="30"/>
      <c r="B779" s="31"/>
      <c r="C779" s="32"/>
      <c r="D779" s="33"/>
      <c r="E779" s="31"/>
      <c r="F779" s="34"/>
      <c r="G779" s="35"/>
    </row>
    <row r="780" spans="1:7" s="23" customFormat="1" ht="14.25" customHeight="1">
      <c r="A780" s="30"/>
      <c r="B780" s="31"/>
      <c r="C780" s="32"/>
      <c r="D780" s="33"/>
      <c r="E780" s="31"/>
      <c r="F780" s="34"/>
      <c r="G780" s="35"/>
    </row>
    <row r="781" spans="1:7" s="23" customFormat="1" ht="14.25" customHeight="1">
      <c r="A781" s="30"/>
      <c r="B781" s="31"/>
      <c r="C781" s="32"/>
      <c r="D781" s="33"/>
      <c r="E781" s="31"/>
      <c r="F781" s="34"/>
      <c r="G781" s="35"/>
    </row>
    <row r="782" spans="1:7" s="23" customFormat="1" ht="14.25" customHeight="1">
      <c r="A782" s="30"/>
      <c r="B782" s="31"/>
      <c r="C782" s="32"/>
      <c r="D782" s="33"/>
      <c r="E782" s="31"/>
      <c r="F782" s="34"/>
      <c r="G782" s="35"/>
    </row>
    <row r="783" spans="1:7" s="23" customFormat="1" ht="14.25" customHeight="1">
      <c r="A783" s="30"/>
      <c r="B783" s="31"/>
      <c r="C783" s="32"/>
      <c r="D783" s="33"/>
      <c r="E783" s="31"/>
      <c r="F783" s="34"/>
      <c r="G783" s="35"/>
    </row>
    <row r="784" spans="1:7" s="23" customFormat="1" ht="14.25" customHeight="1">
      <c r="A784" s="30"/>
      <c r="B784" s="31"/>
      <c r="C784" s="32"/>
      <c r="D784" s="33"/>
      <c r="E784" s="31"/>
      <c r="F784" s="34"/>
      <c r="G784" s="35"/>
    </row>
    <row r="785" spans="1:7" s="23" customFormat="1" ht="14.25" customHeight="1">
      <c r="A785" s="30"/>
      <c r="B785" s="31"/>
      <c r="C785" s="32"/>
      <c r="D785" s="33"/>
      <c r="E785" s="31"/>
      <c r="F785" s="34"/>
      <c r="G785" s="35"/>
    </row>
    <row r="786" spans="1:7" s="23" customFormat="1" ht="14.25" customHeight="1">
      <c r="A786" s="30"/>
      <c r="B786" s="31"/>
      <c r="C786" s="32"/>
      <c r="D786" s="33"/>
      <c r="E786" s="31"/>
      <c r="F786" s="34"/>
      <c r="G786" s="35"/>
    </row>
    <row r="787" spans="1:7" s="23" customFormat="1" ht="14.25" customHeight="1">
      <c r="A787" s="30"/>
      <c r="B787" s="31"/>
      <c r="C787" s="32"/>
      <c r="D787" s="33"/>
      <c r="E787" s="31"/>
      <c r="F787" s="34"/>
      <c r="G787" s="35"/>
    </row>
    <row r="788" spans="1:7" s="23" customFormat="1" ht="14.25" customHeight="1">
      <c r="A788" s="30"/>
      <c r="B788" s="31"/>
      <c r="C788" s="32"/>
      <c r="D788" s="33"/>
      <c r="E788" s="31"/>
      <c r="F788" s="34"/>
      <c r="G788" s="35"/>
    </row>
    <row r="789" spans="1:7" s="23" customFormat="1" ht="14.25" customHeight="1">
      <c r="A789" s="30"/>
      <c r="B789" s="31"/>
      <c r="C789" s="32"/>
      <c r="D789" s="33"/>
      <c r="E789" s="31"/>
      <c r="F789" s="34"/>
      <c r="G789" s="35"/>
    </row>
    <row r="790" spans="1:7" s="23" customFormat="1" ht="14.25" customHeight="1">
      <c r="A790" s="30"/>
      <c r="B790" s="31"/>
      <c r="C790" s="32"/>
      <c r="D790" s="33"/>
      <c r="E790" s="31"/>
      <c r="F790" s="34"/>
      <c r="G790" s="35"/>
    </row>
    <row r="791" spans="1:7" s="23" customFormat="1" ht="14.25" customHeight="1">
      <c r="A791" s="30"/>
      <c r="B791" s="31"/>
      <c r="C791" s="32"/>
      <c r="D791" s="33"/>
      <c r="E791" s="31"/>
      <c r="F791" s="34"/>
      <c r="G791" s="35"/>
    </row>
    <row r="792" spans="1:7" s="23" customFormat="1" ht="14.25" customHeight="1">
      <c r="A792" s="30"/>
      <c r="B792" s="31"/>
      <c r="C792" s="32"/>
      <c r="D792" s="33"/>
      <c r="E792" s="31"/>
      <c r="F792" s="34"/>
      <c r="G792" s="35"/>
    </row>
    <row r="793" spans="1:7" s="23" customFormat="1" ht="14.25" customHeight="1">
      <c r="A793" s="30"/>
      <c r="B793" s="31"/>
      <c r="C793" s="32"/>
      <c r="D793" s="33"/>
      <c r="E793" s="31"/>
      <c r="F793" s="34"/>
      <c r="G793" s="35"/>
    </row>
    <row r="794" spans="1:7" s="23" customFormat="1" ht="14.25" customHeight="1">
      <c r="A794" s="30"/>
      <c r="B794" s="31"/>
      <c r="C794" s="32"/>
      <c r="D794" s="33"/>
      <c r="E794" s="31"/>
      <c r="F794" s="34"/>
      <c r="G794" s="35"/>
    </row>
    <row r="795" spans="1:7" s="23" customFormat="1" ht="14.25" customHeight="1">
      <c r="A795" s="30"/>
      <c r="B795" s="31"/>
      <c r="C795" s="32"/>
      <c r="D795" s="33"/>
      <c r="E795" s="31"/>
      <c r="F795" s="34"/>
      <c r="G795" s="35"/>
    </row>
    <row r="796" spans="1:7" s="23" customFormat="1" ht="14.25" customHeight="1">
      <c r="A796" s="30"/>
      <c r="B796" s="31"/>
      <c r="C796" s="32"/>
      <c r="D796" s="33"/>
      <c r="E796" s="31"/>
      <c r="F796" s="34"/>
      <c r="G796" s="35"/>
    </row>
    <row r="797" spans="1:7" s="23" customFormat="1" ht="14.25" customHeight="1">
      <c r="A797" s="30"/>
      <c r="B797" s="31"/>
      <c r="C797" s="32"/>
      <c r="D797" s="33"/>
      <c r="E797" s="31"/>
      <c r="F797" s="34"/>
      <c r="G797" s="35"/>
    </row>
    <row r="798" spans="1:7" s="23" customFormat="1" ht="14.25" customHeight="1">
      <c r="A798" s="30"/>
      <c r="B798" s="31"/>
      <c r="C798" s="32"/>
      <c r="D798" s="33"/>
      <c r="E798" s="31"/>
      <c r="F798" s="34"/>
      <c r="G798" s="35"/>
    </row>
    <row r="799" spans="1:7" s="23" customFormat="1" ht="14.25" customHeight="1">
      <c r="A799" s="30"/>
      <c r="B799" s="31"/>
      <c r="C799" s="32"/>
      <c r="D799" s="33"/>
      <c r="E799" s="31"/>
      <c r="F799" s="34"/>
      <c r="G799" s="35"/>
    </row>
    <row r="800" spans="1:7" s="23" customFormat="1" ht="14.25" customHeight="1">
      <c r="A800" s="30"/>
      <c r="B800" s="31"/>
      <c r="C800" s="32"/>
      <c r="D800" s="33"/>
      <c r="E800" s="31"/>
      <c r="F800" s="34"/>
      <c r="G800" s="35"/>
    </row>
    <row r="801" spans="1:7" s="23" customFormat="1" ht="14.25" customHeight="1">
      <c r="A801" s="30"/>
      <c r="B801" s="31"/>
      <c r="C801" s="32"/>
      <c r="D801" s="33"/>
      <c r="E801" s="31"/>
      <c r="F801" s="34"/>
      <c r="G801" s="35"/>
    </row>
    <row r="802" spans="1:7" s="23" customFormat="1" ht="14.25" customHeight="1">
      <c r="A802" s="30"/>
      <c r="B802" s="31"/>
      <c r="C802" s="32"/>
      <c r="D802" s="33"/>
      <c r="E802" s="31"/>
      <c r="F802" s="34"/>
      <c r="G802" s="35"/>
    </row>
    <row r="803" spans="1:7" s="23" customFormat="1" ht="14.25" customHeight="1">
      <c r="A803" s="30"/>
      <c r="B803" s="31"/>
      <c r="C803" s="32"/>
      <c r="D803" s="33"/>
      <c r="E803" s="31"/>
      <c r="F803" s="34"/>
      <c r="G803" s="35"/>
    </row>
    <row r="804" spans="1:7" s="23" customFormat="1" ht="14.25" customHeight="1">
      <c r="A804" s="30"/>
      <c r="B804" s="31"/>
      <c r="C804" s="32"/>
      <c r="D804" s="33"/>
      <c r="E804" s="31"/>
      <c r="F804" s="34"/>
      <c r="G804" s="35"/>
    </row>
    <row r="805" spans="1:7" s="23" customFormat="1" ht="14.25" customHeight="1">
      <c r="A805" s="30"/>
      <c r="B805" s="31"/>
      <c r="C805" s="32"/>
      <c r="D805" s="33"/>
      <c r="E805" s="31"/>
      <c r="F805" s="34"/>
      <c r="G805" s="35"/>
    </row>
    <row r="806" spans="1:7" s="23" customFormat="1" ht="14.25" customHeight="1">
      <c r="A806" s="30"/>
      <c r="B806" s="31"/>
      <c r="C806" s="32"/>
      <c r="D806" s="33"/>
      <c r="E806" s="31"/>
      <c r="F806" s="34"/>
      <c r="G806" s="35"/>
    </row>
    <row r="807" spans="1:7" s="23" customFormat="1" ht="14.25" customHeight="1">
      <c r="A807" s="30"/>
      <c r="B807" s="31"/>
      <c r="C807" s="32"/>
      <c r="D807" s="33"/>
      <c r="E807" s="31"/>
      <c r="F807" s="34"/>
      <c r="G807" s="35"/>
    </row>
    <row r="808" spans="1:7" s="23" customFormat="1" ht="14.25" customHeight="1">
      <c r="A808" s="30"/>
      <c r="B808" s="31"/>
      <c r="C808" s="32"/>
      <c r="D808" s="33"/>
      <c r="E808" s="31"/>
      <c r="F808" s="34"/>
      <c r="G808" s="35"/>
    </row>
    <row r="809" spans="1:7" s="23" customFormat="1" ht="14.25" customHeight="1">
      <c r="A809" s="30"/>
      <c r="B809" s="31"/>
      <c r="C809" s="32"/>
      <c r="D809" s="33"/>
      <c r="E809" s="31"/>
      <c r="F809" s="34"/>
      <c r="G809" s="35"/>
    </row>
    <row r="810" spans="1:7" s="23" customFormat="1" ht="14.25" customHeight="1">
      <c r="A810" s="30"/>
      <c r="B810" s="31"/>
      <c r="C810" s="32"/>
      <c r="D810" s="33"/>
      <c r="E810" s="31"/>
      <c r="F810" s="34"/>
      <c r="G810" s="35"/>
    </row>
    <row r="811" spans="1:7" s="23" customFormat="1" ht="14.25" customHeight="1">
      <c r="A811" s="30"/>
      <c r="B811" s="31"/>
      <c r="C811" s="32"/>
      <c r="D811" s="33"/>
      <c r="E811" s="31"/>
      <c r="F811" s="34"/>
      <c r="G811" s="35"/>
    </row>
    <row r="812" spans="1:7" s="23" customFormat="1" ht="14.25" customHeight="1">
      <c r="A812" s="30"/>
      <c r="B812" s="31"/>
      <c r="C812" s="32"/>
      <c r="D812" s="33"/>
      <c r="E812" s="31"/>
      <c r="F812" s="34"/>
      <c r="G812" s="35"/>
    </row>
    <row r="813" spans="1:7" s="23" customFormat="1" ht="14.25" customHeight="1">
      <c r="A813" s="30"/>
      <c r="B813" s="31"/>
      <c r="C813" s="32"/>
      <c r="D813" s="33"/>
      <c r="E813" s="31"/>
      <c r="F813" s="34"/>
      <c r="G813" s="35"/>
    </row>
    <row r="814" spans="1:7" s="23" customFormat="1" ht="14.25" customHeight="1">
      <c r="A814" s="30"/>
      <c r="B814" s="31"/>
      <c r="C814" s="32"/>
      <c r="D814" s="33"/>
      <c r="E814" s="31"/>
      <c r="F814" s="34"/>
      <c r="G814" s="35"/>
    </row>
    <row r="815" spans="1:7" s="23" customFormat="1" ht="14.25" customHeight="1">
      <c r="A815" s="30"/>
      <c r="B815" s="31"/>
      <c r="C815" s="32"/>
      <c r="D815" s="33"/>
      <c r="E815" s="31"/>
      <c r="F815" s="34"/>
      <c r="G815" s="35"/>
    </row>
    <row r="816" spans="1:7" s="23" customFormat="1" ht="14.25" customHeight="1">
      <c r="A816" s="30"/>
      <c r="B816" s="31"/>
      <c r="C816" s="32"/>
      <c r="D816" s="33"/>
      <c r="E816" s="31"/>
      <c r="F816" s="34"/>
      <c r="G816" s="35"/>
    </row>
    <row r="817" spans="1:7" s="23" customFormat="1" ht="14.25" customHeight="1">
      <c r="A817" s="30"/>
      <c r="B817" s="31"/>
      <c r="C817" s="32"/>
      <c r="D817" s="33"/>
      <c r="E817" s="31"/>
      <c r="F817" s="34"/>
      <c r="G817" s="35"/>
    </row>
    <row r="818" spans="1:7" s="23" customFormat="1" ht="14.25" customHeight="1">
      <c r="A818" s="30"/>
      <c r="B818" s="31"/>
      <c r="C818" s="32"/>
      <c r="D818" s="33"/>
      <c r="E818" s="31"/>
      <c r="F818" s="34"/>
      <c r="G818" s="35"/>
    </row>
    <row r="819" spans="1:7" s="23" customFormat="1" ht="14.25" customHeight="1">
      <c r="A819" s="30"/>
      <c r="B819" s="31"/>
      <c r="C819" s="32"/>
      <c r="D819" s="33"/>
      <c r="E819" s="31"/>
      <c r="F819" s="34"/>
      <c r="G819" s="35"/>
    </row>
    <row r="820" spans="1:7" s="23" customFormat="1" ht="14.25" customHeight="1">
      <c r="A820" s="30"/>
      <c r="B820" s="31"/>
      <c r="C820" s="32"/>
      <c r="D820" s="33"/>
      <c r="E820" s="31"/>
      <c r="F820" s="34"/>
      <c r="G820" s="35"/>
    </row>
    <row r="821" spans="1:7" s="23" customFormat="1" ht="14.25" customHeight="1">
      <c r="A821" s="30"/>
      <c r="B821" s="31"/>
      <c r="C821" s="32"/>
      <c r="D821" s="33"/>
      <c r="E821" s="31"/>
      <c r="F821" s="34"/>
      <c r="G821" s="35"/>
    </row>
    <row r="822" spans="1:7" s="23" customFormat="1" ht="14.25" customHeight="1">
      <c r="A822" s="30"/>
      <c r="B822" s="31"/>
      <c r="C822" s="32"/>
      <c r="D822" s="33"/>
      <c r="E822" s="31"/>
      <c r="F822" s="34"/>
      <c r="G822" s="35"/>
    </row>
    <row r="823" spans="1:7" s="23" customFormat="1" ht="14.25" customHeight="1">
      <c r="A823" s="30"/>
      <c r="B823" s="31"/>
      <c r="C823" s="32"/>
      <c r="D823" s="33"/>
      <c r="E823" s="31"/>
      <c r="F823" s="34"/>
      <c r="G823" s="35"/>
    </row>
    <row r="824" spans="1:7" s="23" customFormat="1" ht="14.25" customHeight="1">
      <c r="A824" s="30"/>
      <c r="B824" s="31"/>
      <c r="C824" s="32"/>
      <c r="D824" s="33"/>
      <c r="E824" s="31"/>
      <c r="F824" s="34"/>
      <c r="G824" s="35"/>
    </row>
    <row r="825" spans="1:7" s="23" customFormat="1" ht="14.25" customHeight="1">
      <c r="A825" s="30"/>
      <c r="B825" s="31"/>
      <c r="C825" s="32"/>
      <c r="D825" s="33"/>
      <c r="E825" s="31"/>
      <c r="F825" s="34"/>
      <c r="G825" s="35"/>
    </row>
    <row r="826" spans="1:7" s="23" customFormat="1" ht="14.25" customHeight="1">
      <c r="A826" s="30"/>
      <c r="B826" s="31"/>
      <c r="C826" s="32"/>
      <c r="D826" s="33"/>
      <c r="E826" s="31"/>
      <c r="F826" s="34"/>
      <c r="G826" s="35"/>
    </row>
    <row r="827" spans="1:7" s="23" customFormat="1" ht="14.25" customHeight="1">
      <c r="A827" s="30"/>
      <c r="B827" s="31"/>
      <c r="C827" s="32"/>
      <c r="D827" s="33"/>
      <c r="E827" s="31"/>
      <c r="F827" s="34"/>
      <c r="G827" s="35"/>
    </row>
    <row r="828" spans="1:7" s="23" customFormat="1" ht="14.25" customHeight="1">
      <c r="A828" s="30"/>
      <c r="B828" s="31"/>
      <c r="C828" s="32"/>
      <c r="D828" s="33"/>
      <c r="E828" s="31"/>
      <c r="F828" s="34"/>
      <c r="G828" s="35"/>
    </row>
    <row r="829" spans="1:7" s="23" customFormat="1" ht="14.25" customHeight="1">
      <c r="A829" s="30"/>
      <c r="B829" s="31"/>
      <c r="C829" s="32"/>
      <c r="D829" s="33"/>
      <c r="E829" s="31"/>
      <c r="F829" s="34"/>
      <c r="G829" s="35"/>
    </row>
    <row r="830" spans="1:7" s="23" customFormat="1" ht="14.25" customHeight="1">
      <c r="A830" s="30"/>
      <c r="B830" s="31"/>
      <c r="C830" s="32"/>
      <c r="D830" s="33"/>
      <c r="E830" s="31"/>
      <c r="F830" s="34"/>
      <c r="G830" s="35"/>
    </row>
    <row r="831" spans="1:7" s="23" customFormat="1" ht="14.25" customHeight="1">
      <c r="A831" s="30"/>
      <c r="B831" s="31"/>
      <c r="C831" s="32"/>
      <c r="D831" s="33"/>
      <c r="E831" s="31"/>
      <c r="F831" s="34"/>
      <c r="G831" s="35"/>
    </row>
    <row r="832" spans="1:7" s="23" customFormat="1" ht="14.25" customHeight="1">
      <c r="A832" s="30"/>
      <c r="B832" s="31"/>
      <c r="C832" s="32"/>
      <c r="D832" s="33"/>
      <c r="E832" s="31"/>
      <c r="F832" s="34"/>
      <c r="G832" s="35"/>
    </row>
    <row r="833" spans="1:7" s="23" customFormat="1" ht="14.25" customHeight="1">
      <c r="A833" s="30"/>
      <c r="B833" s="31"/>
      <c r="C833" s="32"/>
      <c r="D833" s="33"/>
      <c r="E833" s="31"/>
      <c r="F833" s="34"/>
      <c r="G833" s="35"/>
    </row>
    <row r="834" spans="1:7" s="23" customFormat="1" ht="14.25" customHeight="1">
      <c r="A834" s="30"/>
      <c r="B834" s="31"/>
      <c r="C834" s="32"/>
      <c r="D834" s="33"/>
      <c r="E834" s="31"/>
      <c r="F834" s="34"/>
      <c r="G834" s="35"/>
    </row>
    <row r="835" spans="1:7" s="23" customFormat="1" ht="14.25" customHeight="1">
      <c r="A835" s="30"/>
      <c r="B835" s="31"/>
      <c r="C835" s="32"/>
      <c r="D835" s="33"/>
      <c r="E835" s="31"/>
      <c r="F835" s="34"/>
      <c r="G835" s="35"/>
    </row>
    <row r="836" spans="1:7" s="23" customFormat="1" ht="14.25" customHeight="1">
      <c r="A836" s="30"/>
      <c r="B836" s="31"/>
      <c r="C836" s="32"/>
      <c r="D836" s="33"/>
      <c r="E836" s="31"/>
      <c r="F836" s="34"/>
      <c r="G836" s="35"/>
    </row>
    <row r="837" spans="1:7" s="23" customFormat="1" ht="14.25" customHeight="1">
      <c r="A837" s="30"/>
      <c r="B837" s="31"/>
      <c r="C837" s="32"/>
      <c r="D837" s="33"/>
      <c r="E837" s="31"/>
      <c r="F837" s="34"/>
      <c r="G837" s="35"/>
    </row>
    <row r="838" spans="1:7" s="23" customFormat="1" ht="14.25" customHeight="1">
      <c r="A838" s="30"/>
      <c r="B838" s="31"/>
      <c r="C838" s="32"/>
      <c r="D838" s="33"/>
      <c r="E838" s="31"/>
      <c r="F838" s="34"/>
      <c r="G838" s="35"/>
    </row>
    <row r="839" spans="1:7" s="23" customFormat="1" ht="14.25" customHeight="1">
      <c r="A839" s="30"/>
      <c r="B839" s="31"/>
      <c r="C839" s="32"/>
      <c r="D839" s="33"/>
      <c r="E839" s="31"/>
      <c r="F839" s="34"/>
      <c r="G839" s="35"/>
    </row>
    <row r="840" spans="1:7" s="23" customFormat="1" ht="14.25" customHeight="1">
      <c r="A840" s="30"/>
      <c r="B840" s="31"/>
      <c r="C840" s="32"/>
      <c r="D840" s="33"/>
      <c r="E840" s="31"/>
      <c r="F840" s="34"/>
      <c r="G840" s="35"/>
    </row>
    <row r="841" spans="1:7" s="23" customFormat="1" ht="14.25" customHeight="1">
      <c r="A841" s="30"/>
      <c r="B841" s="31"/>
      <c r="C841" s="32"/>
      <c r="D841" s="33"/>
      <c r="E841" s="31"/>
      <c r="F841" s="34"/>
      <c r="G841" s="35"/>
    </row>
    <row r="842" spans="1:7" s="23" customFormat="1" ht="14.25" customHeight="1">
      <c r="A842" s="30"/>
      <c r="B842" s="31"/>
      <c r="C842" s="32"/>
      <c r="D842" s="33"/>
      <c r="E842" s="31"/>
      <c r="F842" s="34"/>
      <c r="G842" s="35"/>
    </row>
    <row r="843" spans="1:7" s="23" customFormat="1" ht="14.25" customHeight="1">
      <c r="A843" s="30"/>
      <c r="B843" s="31"/>
      <c r="C843" s="32"/>
      <c r="D843" s="33"/>
      <c r="E843" s="31"/>
      <c r="F843" s="34"/>
      <c r="G843" s="35"/>
    </row>
    <row r="844" spans="1:7" s="23" customFormat="1" ht="14.25" customHeight="1">
      <c r="A844" s="30"/>
      <c r="B844" s="31"/>
      <c r="C844" s="32"/>
      <c r="D844" s="33"/>
      <c r="E844" s="31"/>
      <c r="F844" s="34"/>
      <c r="G844" s="35"/>
    </row>
    <row r="845" spans="1:7" s="23" customFormat="1" ht="14.25" customHeight="1">
      <c r="A845" s="30"/>
      <c r="B845" s="31"/>
      <c r="C845" s="32"/>
      <c r="D845" s="33"/>
      <c r="E845" s="31"/>
      <c r="F845" s="34"/>
      <c r="G845" s="35"/>
    </row>
    <row r="846" spans="1:7" s="23" customFormat="1" ht="14.25" customHeight="1">
      <c r="A846" s="30"/>
      <c r="B846" s="31"/>
      <c r="C846" s="32"/>
      <c r="D846" s="33"/>
      <c r="E846" s="31"/>
      <c r="F846" s="34"/>
      <c r="G846" s="35"/>
    </row>
    <row r="847" spans="1:7" s="23" customFormat="1" ht="14.25" customHeight="1">
      <c r="A847" s="30"/>
      <c r="B847" s="31"/>
      <c r="C847" s="32"/>
      <c r="D847" s="33"/>
      <c r="E847" s="31"/>
      <c r="F847" s="34"/>
      <c r="G847" s="35"/>
    </row>
    <row r="848" spans="1:7" s="23" customFormat="1" ht="14.25" customHeight="1">
      <c r="A848" s="30"/>
      <c r="B848" s="31"/>
      <c r="C848" s="32"/>
      <c r="D848" s="33"/>
      <c r="E848" s="31"/>
      <c r="F848" s="34"/>
      <c r="G848" s="35"/>
    </row>
    <row r="849" spans="1:7" s="23" customFormat="1" ht="14.25" customHeight="1">
      <c r="A849" s="30"/>
      <c r="B849" s="31"/>
      <c r="C849" s="32"/>
      <c r="D849" s="33"/>
      <c r="E849" s="31"/>
      <c r="F849" s="34"/>
      <c r="G849" s="35"/>
    </row>
    <row r="850" spans="1:7" s="23" customFormat="1" ht="14.25" customHeight="1">
      <c r="A850" s="30"/>
      <c r="B850" s="31"/>
      <c r="C850" s="32"/>
      <c r="D850" s="33"/>
      <c r="E850" s="31"/>
      <c r="F850" s="34"/>
      <c r="G850" s="35"/>
    </row>
    <row r="851" spans="1:7" s="23" customFormat="1" ht="14.25" customHeight="1">
      <c r="A851" s="30"/>
      <c r="B851" s="31"/>
      <c r="C851" s="32"/>
      <c r="D851" s="33"/>
      <c r="E851" s="31"/>
      <c r="F851" s="34"/>
      <c r="G851" s="35"/>
    </row>
    <row r="852" spans="1:7" s="23" customFormat="1" ht="14.25" customHeight="1">
      <c r="A852" s="30"/>
      <c r="B852" s="31"/>
      <c r="C852" s="32"/>
      <c r="D852" s="33"/>
      <c r="E852" s="31"/>
      <c r="F852" s="34"/>
      <c r="G852" s="35"/>
    </row>
    <row r="853" spans="1:7" s="23" customFormat="1" ht="14.25" customHeight="1">
      <c r="A853" s="30"/>
      <c r="B853" s="31"/>
      <c r="C853" s="32"/>
      <c r="D853" s="33"/>
      <c r="E853" s="31"/>
      <c r="F853" s="34"/>
      <c r="G853" s="35"/>
    </row>
    <row r="854" spans="1:7" s="23" customFormat="1" ht="14.25" customHeight="1">
      <c r="A854" s="30"/>
      <c r="B854" s="31"/>
      <c r="C854" s="32"/>
      <c r="D854" s="33"/>
      <c r="E854" s="31"/>
      <c r="F854" s="34"/>
      <c r="G854" s="35"/>
    </row>
    <row r="855" spans="1:7" s="23" customFormat="1" ht="14.25" customHeight="1">
      <c r="A855" s="30"/>
      <c r="B855" s="31"/>
      <c r="C855" s="32"/>
      <c r="D855" s="33"/>
      <c r="E855" s="31"/>
      <c r="F855" s="34"/>
      <c r="G855" s="35"/>
    </row>
    <row r="856" spans="1:7" s="23" customFormat="1" ht="14.25" customHeight="1">
      <c r="A856" s="30"/>
      <c r="B856" s="31"/>
      <c r="C856" s="32"/>
      <c r="D856" s="33"/>
      <c r="E856" s="31"/>
      <c r="F856" s="34"/>
      <c r="G856" s="35"/>
    </row>
    <row r="857" spans="1:7" s="23" customFormat="1" ht="14.25" customHeight="1">
      <c r="A857" s="30"/>
      <c r="B857" s="31"/>
      <c r="C857" s="32"/>
      <c r="D857" s="33"/>
      <c r="E857" s="31"/>
      <c r="F857" s="34"/>
      <c r="G857" s="35"/>
    </row>
    <row r="858" spans="1:7" s="23" customFormat="1" ht="14.25" customHeight="1">
      <c r="A858" s="30"/>
      <c r="B858" s="31"/>
      <c r="C858" s="32"/>
      <c r="D858" s="33"/>
      <c r="E858" s="31"/>
      <c r="F858" s="34"/>
      <c r="G858" s="35"/>
    </row>
    <row r="859" spans="1:7" s="23" customFormat="1" ht="14.25" customHeight="1">
      <c r="A859" s="30"/>
      <c r="B859" s="31"/>
      <c r="C859" s="32"/>
      <c r="D859" s="33"/>
      <c r="E859" s="31"/>
      <c r="F859" s="34"/>
      <c r="G859" s="35"/>
    </row>
    <row r="860" spans="1:7" s="23" customFormat="1" ht="14.25" customHeight="1">
      <c r="A860" s="30"/>
      <c r="B860" s="31"/>
      <c r="C860" s="32"/>
      <c r="D860" s="33"/>
      <c r="E860" s="31"/>
      <c r="F860" s="34"/>
      <c r="G860" s="35"/>
    </row>
    <row r="861" spans="1:7" s="23" customFormat="1" ht="14.25" customHeight="1">
      <c r="A861" s="30"/>
      <c r="B861" s="31"/>
      <c r="C861" s="32"/>
      <c r="D861" s="33"/>
      <c r="E861" s="31"/>
      <c r="F861" s="34"/>
      <c r="G861" s="35"/>
    </row>
    <row r="862" spans="1:7" s="23" customFormat="1" ht="14.25" customHeight="1">
      <c r="A862" s="30"/>
      <c r="B862" s="31"/>
      <c r="C862" s="32"/>
      <c r="D862" s="33"/>
      <c r="E862" s="31"/>
      <c r="F862" s="34"/>
      <c r="G862" s="35"/>
    </row>
    <row r="863" spans="1:7" s="23" customFormat="1" ht="14.25" customHeight="1">
      <c r="A863" s="30"/>
      <c r="B863" s="31"/>
      <c r="C863" s="32"/>
      <c r="D863" s="33"/>
      <c r="E863" s="31"/>
      <c r="F863" s="34"/>
      <c r="G863" s="35"/>
    </row>
    <row r="864" spans="1:7" s="23" customFormat="1" ht="14.25" customHeight="1">
      <c r="A864" s="30"/>
      <c r="B864" s="31"/>
      <c r="C864" s="32"/>
      <c r="D864" s="33"/>
      <c r="E864" s="31"/>
      <c r="F864" s="34"/>
      <c r="G864" s="35"/>
    </row>
    <row r="865" spans="1:7" s="23" customFormat="1" ht="14.25" customHeight="1">
      <c r="A865" s="30"/>
      <c r="B865" s="31"/>
      <c r="C865" s="32"/>
      <c r="D865" s="33"/>
      <c r="E865" s="31"/>
      <c r="F865" s="34"/>
      <c r="G865" s="35"/>
    </row>
    <row r="866" spans="1:7" s="23" customFormat="1" ht="14.25" customHeight="1">
      <c r="A866" s="30"/>
      <c r="B866" s="31"/>
      <c r="C866" s="32"/>
      <c r="D866" s="33"/>
      <c r="E866" s="31"/>
      <c r="F866" s="34"/>
      <c r="G866" s="35"/>
    </row>
    <row r="867" spans="1:7" s="23" customFormat="1" ht="14.25" customHeight="1">
      <c r="A867" s="30"/>
      <c r="B867" s="31"/>
      <c r="C867" s="32"/>
      <c r="D867" s="33"/>
      <c r="E867" s="31"/>
      <c r="F867" s="34"/>
      <c r="G867" s="35"/>
    </row>
    <row r="868" spans="1:7" s="23" customFormat="1" ht="14.25" customHeight="1">
      <c r="A868" s="30"/>
      <c r="B868" s="31"/>
      <c r="C868" s="32"/>
      <c r="D868" s="33"/>
      <c r="E868" s="31"/>
      <c r="F868" s="34"/>
      <c r="G868" s="35"/>
    </row>
    <row r="869" spans="1:7" s="23" customFormat="1" ht="14.25" customHeight="1">
      <c r="A869" s="30"/>
      <c r="B869" s="31"/>
      <c r="C869" s="32"/>
      <c r="D869" s="33"/>
      <c r="E869" s="31"/>
      <c r="F869" s="34"/>
      <c r="G869" s="35"/>
    </row>
    <row r="870" spans="1:7" s="23" customFormat="1" ht="14.25" customHeight="1">
      <c r="A870" s="30"/>
      <c r="B870" s="31"/>
      <c r="C870" s="32"/>
      <c r="D870" s="33"/>
      <c r="E870" s="31"/>
      <c r="F870" s="34"/>
      <c r="G870" s="35"/>
    </row>
    <row r="871" spans="1:7" s="23" customFormat="1" ht="14.25" customHeight="1">
      <c r="A871" s="30"/>
      <c r="B871" s="31"/>
      <c r="C871" s="32"/>
      <c r="D871" s="33"/>
      <c r="E871" s="31"/>
      <c r="F871" s="34"/>
      <c r="G871" s="35"/>
    </row>
    <row r="872" spans="1:7" s="23" customFormat="1" ht="14.25" customHeight="1">
      <c r="A872" s="30"/>
      <c r="B872" s="31"/>
      <c r="C872" s="32"/>
      <c r="D872" s="33"/>
      <c r="E872" s="31"/>
      <c r="F872" s="34"/>
      <c r="G872" s="35"/>
    </row>
    <row r="873" spans="1:7" s="23" customFormat="1" ht="14.25" customHeight="1">
      <c r="A873" s="30"/>
      <c r="B873" s="31"/>
      <c r="C873" s="32"/>
      <c r="D873" s="33"/>
      <c r="E873" s="31"/>
      <c r="F873" s="34"/>
      <c r="G873" s="35"/>
    </row>
    <row r="874" spans="1:7" s="23" customFormat="1" ht="14.25" customHeight="1">
      <c r="A874" s="30"/>
      <c r="B874" s="31"/>
      <c r="C874" s="32"/>
      <c r="D874" s="33"/>
      <c r="E874" s="31"/>
      <c r="F874" s="34"/>
      <c r="G874" s="35"/>
    </row>
    <row r="875" spans="1:7" s="23" customFormat="1" ht="14.25" customHeight="1">
      <c r="A875" s="30"/>
      <c r="B875" s="31"/>
      <c r="C875" s="32"/>
      <c r="D875" s="33"/>
      <c r="E875" s="31"/>
      <c r="F875" s="34"/>
      <c r="G875" s="35"/>
    </row>
    <row r="876" spans="1:7" s="23" customFormat="1" ht="14.25" customHeight="1">
      <c r="A876" s="30"/>
      <c r="B876" s="31"/>
      <c r="C876" s="32"/>
      <c r="D876" s="33"/>
      <c r="E876" s="31"/>
      <c r="F876" s="34"/>
      <c r="G876" s="35"/>
    </row>
    <row r="877" spans="1:7" s="23" customFormat="1" ht="14.25" customHeight="1">
      <c r="A877" s="30"/>
      <c r="B877" s="31"/>
      <c r="C877" s="32"/>
      <c r="D877" s="33"/>
      <c r="E877" s="31"/>
      <c r="F877" s="34"/>
      <c r="G877" s="35"/>
    </row>
    <row r="878" spans="1:7" s="23" customFormat="1" ht="14.25" customHeight="1">
      <c r="A878" s="30"/>
      <c r="B878" s="31"/>
      <c r="C878" s="32"/>
      <c r="D878" s="33"/>
      <c r="E878" s="31"/>
      <c r="F878" s="34"/>
      <c r="G878" s="35"/>
    </row>
    <row r="879" spans="1:7" s="23" customFormat="1" ht="14.25" customHeight="1">
      <c r="A879" s="30"/>
      <c r="B879" s="31"/>
      <c r="C879" s="32"/>
      <c r="D879" s="33"/>
      <c r="E879" s="31"/>
      <c r="F879" s="34"/>
      <c r="G879" s="35"/>
    </row>
    <row r="880" spans="1:7" s="23" customFormat="1" ht="14.25" customHeight="1">
      <c r="A880" s="30"/>
      <c r="B880" s="31"/>
      <c r="C880" s="32"/>
      <c r="D880" s="33"/>
      <c r="E880" s="31"/>
      <c r="F880" s="34"/>
      <c r="G880" s="35"/>
    </row>
    <row r="881" spans="1:7" s="23" customFormat="1" ht="14.25" customHeight="1">
      <c r="A881" s="30"/>
      <c r="B881" s="31"/>
      <c r="C881" s="32"/>
      <c r="D881" s="33"/>
      <c r="E881" s="31"/>
      <c r="F881" s="34"/>
      <c r="G881" s="35"/>
    </row>
    <row r="882" spans="1:7" s="23" customFormat="1" ht="14.25" customHeight="1">
      <c r="A882" s="30"/>
      <c r="B882" s="31"/>
      <c r="C882" s="32"/>
      <c r="D882" s="33"/>
      <c r="E882" s="31"/>
      <c r="F882" s="34"/>
      <c r="G882" s="35"/>
    </row>
    <row r="883" spans="1:7" s="23" customFormat="1" ht="14.25" customHeight="1">
      <c r="A883" s="30"/>
      <c r="B883" s="31"/>
      <c r="C883" s="32"/>
      <c r="D883" s="33"/>
      <c r="E883" s="31"/>
      <c r="F883" s="34"/>
      <c r="G883" s="35"/>
    </row>
    <row r="884" spans="1:7" s="23" customFormat="1" ht="14.25" customHeight="1">
      <c r="A884" s="30"/>
      <c r="B884" s="31"/>
      <c r="C884" s="32"/>
      <c r="D884" s="33"/>
      <c r="E884" s="31"/>
      <c r="F884" s="34"/>
      <c r="G884" s="35"/>
    </row>
    <row r="885" spans="1:7" s="23" customFormat="1" ht="14.25" customHeight="1">
      <c r="A885" s="30"/>
      <c r="B885" s="31"/>
      <c r="C885" s="32"/>
      <c r="D885" s="33"/>
      <c r="E885" s="31"/>
      <c r="F885" s="34"/>
      <c r="G885" s="35"/>
    </row>
    <row r="886" spans="1:7" s="23" customFormat="1" ht="14.25" customHeight="1">
      <c r="A886" s="30"/>
      <c r="B886" s="31"/>
      <c r="C886" s="32"/>
      <c r="D886" s="33"/>
      <c r="E886" s="31"/>
      <c r="F886" s="34"/>
      <c r="G886" s="35"/>
    </row>
    <row r="887" spans="1:7" s="23" customFormat="1" ht="14.25" customHeight="1">
      <c r="A887" s="30"/>
      <c r="B887" s="31"/>
      <c r="C887" s="32"/>
      <c r="D887" s="33"/>
      <c r="E887" s="31"/>
      <c r="F887" s="34"/>
      <c r="G887" s="35"/>
    </row>
    <row r="888" spans="1:7" s="23" customFormat="1" ht="14.25" customHeight="1">
      <c r="A888" s="30"/>
      <c r="B888" s="31"/>
      <c r="C888" s="32"/>
      <c r="D888" s="33"/>
      <c r="E888" s="31"/>
      <c r="F888" s="34"/>
      <c r="G888" s="35"/>
    </row>
    <row r="889" spans="1:7" s="23" customFormat="1" ht="14.25" customHeight="1">
      <c r="A889" s="30"/>
      <c r="B889" s="31"/>
      <c r="C889" s="32"/>
      <c r="D889" s="33"/>
      <c r="E889" s="31"/>
      <c r="F889" s="34"/>
      <c r="G889" s="35"/>
    </row>
    <row r="890" spans="1:7" s="23" customFormat="1" ht="14.25" customHeight="1">
      <c r="A890" s="30"/>
      <c r="B890" s="31"/>
      <c r="C890" s="32"/>
      <c r="D890" s="33"/>
      <c r="E890" s="31"/>
      <c r="F890" s="34"/>
      <c r="G890" s="35"/>
    </row>
    <row r="891" spans="1:7" s="23" customFormat="1" ht="14.25" customHeight="1">
      <c r="A891" s="30"/>
      <c r="B891" s="31"/>
      <c r="C891" s="32"/>
      <c r="D891" s="33"/>
      <c r="E891" s="31"/>
      <c r="F891" s="34"/>
      <c r="G891" s="35"/>
    </row>
    <row r="892" spans="1:7" s="23" customFormat="1" ht="14.25" customHeight="1">
      <c r="A892" s="30"/>
      <c r="B892" s="31"/>
      <c r="C892" s="32"/>
      <c r="D892" s="33"/>
      <c r="E892" s="31"/>
      <c r="F892" s="34"/>
      <c r="G892" s="35"/>
    </row>
    <row r="893" spans="1:7" s="23" customFormat="1" ht="14.25" customHeight="1">
      <c r="A893" s="30"/>
      <c r="B893" s="31"/>
      <c r="C893" s="32"/>
      <c r="D893" s="33"/>
      <c r="E893" s="31"/>
      <c r="F893" s="34"/>
      <c r="G893" s="35"/>
    </row>
    <row r="894" spans="1:7" s="23" customFormat="1" ht="14.25" customHeight="1">
      <c r="A894" s="30"/>
      <c r="B894" s="31"/>
      <c r="C894" s="32"/>
      <c r="D894" s="33"/>
      <c r="E894" s="31"/>
      <c r="F894" s="34"/>
      <c r="G894" s="35"/>
    </row>
    <row r="895" spans="1:7" s="23" customFormat="1" ht="14.25" customHeight="1">
      <c r="A895" s="30"/>
      <c r="B895" s="31"/>
      <c r="C895" s="32"/>
      <c r="D895" s="33"/>
      <c r="E895" s="31"/>
      <c r="F895" s="34"/>
      <c r="G895" s="35"/>
    </row>
    <row r="896" spans="1:7" s="23" customFormat="1" ht="14.25" customHeight="1">
      <c r="A896" s="30"/>
      <c r="B896" s="31"/>
      <c r="C896" s="32"/>
      <c r="D896" s="33"/>
      <c r="E896" s="31"/>
      <c r="F896" s="34"/>
      <c r="G896" s="35"/>
    </row>
    <row r="897" spans="1:7" s="23" customFormat="1" ht="14.25" customHeight="1">
      <c r="A897" s="30"/>
      <c r="B897" s="31"/>
      <c r="C897" s="32"/>
      <c r="D897" s="33"/>
      <c r="E897" s="31"/>
      <c r="F897" s="34"/>
      <c r="G897" s="35"/>
    </row>
    <row r="898" spans="1:7" s="23" customFormat="1" ht="14.25" customHeight="1">
      <c r="A898" s="30"/>
      <c r="B898" s="31"/>
      <c r="C898" s="32"/>
      <c r="D898" s="33"/>
      <c r="E898" s="31"/>
      <c r="F898" s="34"/>
      <c r="G898" s="35"/>
    </row>
    <row r="899" spans="1:7" s="23" customFormat="1" ht="14.25" customHeight="1">
      <c r="A899" s="30"/>
      <c r="B899" s="31"/>
      <c r="C899" s="32"/>
      <c r="D899" s="33"/>
      <c r="E899" s="31"/>
      <c r="F899" s="34"/>
      <c r="G899" s="35"/>
    </row>
    <row r="900" spans="1:7" s="23" customFormat="1" ht="14.25" customHeight="1">
      <c r="A900" s="30"/>
      <c r="B900" s="31"/>
      <c r="C900" s="32"/>
      <c r="D900" s="33"/>
      <c r="E900" s="31"/>
      <c r="F900" s="34"/>
      <c r="G900" s="35"/>
    </row>
    <row r="901" spans="1:7" s="23" customFormat="1" ht="14.25" customHeight="1">
      <c r="A901" s="30"/>
      <c r="B901" s="31"/>
      <c r="C901" s="32"/>
      <c r="D901" s="33"/>
      <c r="E901" s="31"/>
      <c r="F901" s="34"/>
      <c r="G901" s="35"/>
    </row>
    <row r="902" spans="1:7" s="23" customFormat="1" ht="14.25" customHeight="1">
      <c r="A902" s="30"/>
      <c r="B902" s="31"/>
      <c r="C902" s="32"/>
      <c r="D902" s="33"/>
      <c r="E902" s="31"/>
      <c r="F902" s="34"/>
      <c r="G902" s="35"/>
    </row>
    <row r="903" spans="1:7" s="23" customFormat="1" ht="14.25" customHeight="1">
      <c r="A903" s="30"/>
      <c r="B903" s="31"/>
      <c r="C903" s="32"/>
      <c r="D903" s="33"/>
      <c r="E903" s="31"/>
      <c r="F903" s="34"/>
      <c r="G903" s="35"/>
    </row>
    <row r="904" spans="1:7" s="23" customFormat="1" ht="14.25" customHeight="1">
      <c r="A904" s="30"/>
      <c r="B904" s="31"/>
      <c r="C904" s="32"/>
      <c r="D904" s="33"/>
      <c r="E904" s="31"/>
      <c r="F904" s="34"/>
      <c r="G904" s="35"/>
    </row>
    <row r="905" spans="1:7" s="23" customFormat="1" ht="14.25" customHeight="1">
      <c r="A905" s="30"/>
      <c r="B905" s="31"/>
      <c r="C905" s="32"/>
      <c r="D905" s="33"/>
      <c r="E905" s="31"/>
      <c r="F905" s="34"/>
      <c r="G905" s="35"/>
    </row>
    <row r="906" spans="1:7" s="23" customFormat="1" ht="14.25" customHeight="1">
      <c r="A906" s="30"/>
      <c r="B906" s="31"/>
      <c r="C906" s="32"/>
      <c r="D906" s="33"/>
      <c r="E906" s="31"/>
      <c r="F906" s="34"/>
      <c r="G906" s="35"/>
    </row>
    <row r="907" spans="1:7" s="23" customFormat="1" ht="14.25" customHeight="1">
      <c r="A907" s="30"/>
      <c r="B907" s="31"/>
      <c r="C907" s="32"/>
      <c r="D907" s="33"/>
      <c r="E907" s="31"/>
      <c r="F907" s="34"/>
      <c r="G907" s="35"/>
    </row>
    <row r="908" spans="1:7" s="23" customFormat="1" ht="14.25" customHeight="1">
      <c r="A908" s="30"/>
      <c r="B908" s="31"/>
      <c r="C908" s="32"/>
      <c r="D908" s="33"/>
      <c r="E908" s="31"/>
      <c r="F908" s="34"/>
      <c r="G908" s="35"/>
    </row>
    <row r="909" spans="1:7" s="23" customFormat="1" ht="14.25" customHeight="1">
      <c r="A909" s="30"/>
      <c r="B909" s="31"/>
      <c r="C909" s="32"/>
      <c r="D909" s="33"/>
      <c r="E909" s="31"/>
      <c r="F909" s="34"/>
      <c r="G909" s="35"/>
    </row>
    <row r="910" spans="1:7" s="23" customFormat="1" ht="14.25" customHeight="1">
      <c r="A910" s="30"/>
      <c r="B910" s="31"/>
      <c r="C910" s="32"/>
      <c r="D910" s="33"/>
      <c r="E910" s="31"/>
      <c r="F910" s="34"/>
      <c r="G910" s="35"/>
    </row>
    <row r="911" spans="1:7" s="23" customFormat="1" ht="14.25" customHeight="1">
      <c r="A911" s="30"/>
      <c r="B911" s="31"/>
      <c r="C911" s="32"/>
      <c r="D911" s="33"/>
      <c r="E911" s="31"/>
      <c r="F911" s="34"/>
      <c r="G911" s="35"/>
    </row>
    <row r="912" spans="1:7" s="23" customFormat="1" ht="14.25" customHeight="1">
      <c r="A912" s="30"/>
      <c r="B912" s="31"/>
      <c r="C912" s="32"/>
      <c r="D912" s="33"/>
      <c r="E912" s="31"/>
      <c r="F912" s="34"/>
      <c r="G912" s="35"/>
    </row>
    <row r="913" spans="1:7" s="23" customFormat="1" ht="14.25" customHeight="1">
      <c r="A913" s="30"/>
      <c r="B913" s="31"/>
      <c r="C913" s="32"/>
      <c r="D913" s="33"/>
      <c r="E913" s="31"/>
      <c r="F913" s="34"/>
      <c r="G913" s="35"/>
    </row>
    <row r="914" spans="1:7" s="23" customFormat="1" ht="14.25" customHeight="1">
      <c r="A914" s="30"/>
      <c r="B914" s="31"/>
      <c r="C914" s="32"/>
      <c r="D914" s="33"/>
      <c r="E914" s="31"/>
      <c r="F914" s="34"/>
      <c r="G914" s="35"/>
    </row>
    <row r="915" spans="1:7" s="23" customFormat="1" ht="14.25" customHeight="1">
      <c r="A915" s="30"/>
      <c r="B915" s="31"/>
      <c r="C915" s="32"/>
      <c r="D915" s="33"/>
      <c r="E915" s="31"/>
      <c r="F915" s="34"/>
      <c r="G915" s="35"/>
    </row>
    <row r="916" spans="1:7" s="23" customFormat="1" ht="14.25" customHeight="1">
      <c r="A916" s="30"/>
      <c r="B916" s="31"/>
      <c r="C916" s="32"/>
      <c r="D916" s="33"/>
      <c r="E916" s="31"/>
      <c r="F916" s="34"/>
      <c r="G916" s="35"/>
    </row>
    <row r="917" spans="1:7" s="23" customFormat="1" ht="14.25" customHeight="1">
      <c r="A917" s="30"/>
      <c r="B917" s="31"/>
      <c r="C917" s="32"/>
      <c r="D917" s="33"/>
      <c r="E917" s="31"/>
      <c r="F917" s="34"/>
      <c r="G917" s="35"/>
    </row>
    <row r="918" spans="1:7" s="23" customFormat="1" ht="14.25" customHeight="1">
      <c r="A918" s="30"/>
      <c r="B918" s="31"/>
      <c r="C918" s="32"/>
      <c r="D918" s="33"/>
      <c r="E918" s="31"/>
      <c r="F918" s="34"/>
      <c r="G918" s="35"/>
    </row>
    <row r="919" spans="1:7" s="23" customFormat="1" ht="14.25" customHeight="1">
      <c r="A919" s="30"/>
      <c r="B919" s="31"/>
      <c r="C919" s="32"/>
      <c r="D919" s="33"/>
      <c r="E919" s="31"/>
      <c r="F919" s="34"/>
      <c r="G919" s="35"/>
    </row>
    <row r="920" spans="1:7" s="23" customFormat="1" ht="14.25" customHeight="1">
      <c r="A920" s="30"/>
      <c r="B920" s="31"/>
      <c r="C920" s="32"/>
      <c r="D920" s="33"/>
      <c r="E920" s="31"/>
      <c r="F920" s="34"/>
      <c r="G920" s="35"/>
    </row>
    <row r="921" spans="1:7" s="23" customFormat="1" ht="14.25" customHeight="1">
      <c r="A921" s="30"/>
      <c r="B921" s="31"/>
      <c r="C921" s="32"/>
      <c r="D921" s="33"/>
      <c r="E921" s="31"/>
      <c r="F921" s="34"/>
      <c r="G921" s="35"/>
    </row>
    <row r="922" spans="1:7" s="23" customFormat="1" ht="14.25" customHeight="1">
      <c r="A922" s="30"/>
      <c r="B922" s="31"/>
      <c r="C922" s="32"/>
      <c r="D922" s="33"/>
      <c r="E922" s="31"/>
      <c r="F922" s="34"/>
      <c r="G922" s="35"/>
    </row>
    <row r="923" spans="1:7" s="23" customFormat="1" ht="14.25" customHeight="1">
      <c r="A923" s="30"/>
      <c r="B923" s="31"/>
      <c r="C923" s="32"/>
      <c r="D923" s="33"/>
      <c r="E923" s="31"/>
      <c r="F923" s="34"/>
      <c r="G923" s="35"/>
    </row>
    <row r="924" spans="1:7" s="23" customFormat="1" ht="14.25" customHeight="1">
      <c r="A924" s="30"/>
      <c r="B924" s="31"/>
      <c r="C924" s="32"/>
      <c r="D924" s="33"/>
      <c r="E924" s="31"/>
      <c r="F924" s="34"/>
      <c r="G924" s="35"/>
    </row>
    <row r="925" spans="1:7" s="23" customFormat="1" ht="14.25" customHeight="1">
      <c r="A925" s="30"/>
      <c r="B925" s="31"/>
      <c r="C925" s="32"/>
      <c r="D925" s="33"/>
      <c r="E925" s="31"/>
      <c r="F925" s="34"/>
      <c r="G925" s="35"/>
    </row>
    <row r="926" spans="1:7" s="23" customFormat="1" ht="14.25" customHeight="1">
      <c r="A926" s="30"/>
      <c r="B926" s="31"/>
      <c r="C926" s="32"/>
      <c r="D926" s="33"/>
      <c r="E926" s="31"/>
      <c r="F926" s="34"/>
      <c r="G926" s="35"/>
    </row>
    <row r="927" spans="1:7" s="23" customFormat="1" ht="14.25" customHeight="1">
      <c r="A927" s="30"/>
      <c r="B927" s="31"/>
      <c r="C927" s="32"/>
      <c r="D927" s="33"/>
      <c r="E927" s="31"/>
      <c r="F927" s="34"/>
      <c r="G927" s="35"/>
    </row>
    <row r="928" spans="1:7" s="23" customFormat="1" ht="14.25" customHeight="1">
      <c r="A928" s="30"/>
      <c r="B928" s="31"/>
      <c r="C928" s="32"/>
      <c r="D928" s="33"/>
      <c r="E928" s="31"/>
      <c r="F928" s="34"/>
      <c r="G928" s="35"/>
    </row>
    <row r="929" spans="1:7" s="23" customFormat="1" ht="14.25" customHeight="1">
      <c r="A929" s="30"/>
      <c r="B929" s="31"/>
      <c r="C929" s="32"/>
      <c r="D929" s="33"/>
      <c r="E929" s="31"/>
      <c r="F929" s="34"/>
      <c r="G929" s="35"/>
    </row>
    <row r="930" spans="1:7" s="23" customFormat="1" ht="14.25" customHeight="1">
      <c r="A930" s="30"/>
      <c r="B930" s="31"/>
      <c r="C930" s="32"/>
      <c r="D930" s="33"/>
      <c r="E930" s="31"/>
      <c r="F930" s="34"/>
      <c r="G930" s="35"/>
    </row>
    <row r="931" spans="1:7" s="23" customFormat="1" ht="14.25" customHeight="1">
      <c r="A931" s="30"/>
      <c r="B931" s="31"/>
      <c r="C931" s="32"/>
      <c r="D931" s="33"/>
      <c r="E931" s="31"/>
      <c r="F931" s="34"/>
      <c r="G931" s="35"/>
    </row>
    <row r="932" spans="1:7" s="23" customFormat="1" ht="14.25" customHeight="1">
      <c r="A932" s="30"/>
      <c r="B932" s="31"/>
      <c r="C932" s="32"/>
      <c r="D932" s="33"/>
      <c r="E932" s="31"/>
      <c r="F932" s="34"/>
      <c r="G932" s="35"/>
    </row>
    <row r="933" spans="1:7" s="23" customFormat="1" ht="14.25" customHeight="1">
      <c r="A933" s="30"/>
      <c r="B933" s="31"/>
      <c r="C933" s="32"/>
      <c r="D933" s="33"/>
      <c r="E933" s="31"/>
      <c r="F933" s="34"/>
      <c r="G933" s="35"/>
    </row>
    <row r="934" spans="1:7" s="23" customFormat="1" ht="14.25" customHeight="1">
      <c r="A934" s="30"/>
      <c r="B934" s="31"/>
      <c r="C934" s="32"/>
      <c r="D934" s="33"/>
      <c r="E934" s="31"/>
      <c r="F934" s="34"/>
      <c r="G934" s="35"/>
    </row>
    <row r="935" spans="1:7" s="23" customFormat="1" ht="14.25" customHeight="1">
      <c r="A935" s="30"/>
      <c r="B935" s="31"/>
      <c r="C935" s="32"/>
      <c r="D935" s="33"/>
      <c r="E935" s="31"/>
      <c r="F935" s="34"/>
      <c r="G935" s="35"/>
    </row>
    <row r="936" spans="1:7" s="23" customFormat="1" ht="14.25" customHeight="1">
      <c r="A936" s="30"/>
      <c r="B936" s="31"/>
      <c r="C936" s="32"/>
      <c r="D936" s="33"/>
      <c r="E936" s="31"/>
      <c r="F936" s="34"/>
      <c r="G936" s="35"/>
    </row>
    <row r="937" spans="1:7" s="23" customFormat="1" ht="14.25" customHeight="1">
      <c r="A937" s="30"/>
      <c r="B937" s="31"/>
      <c r="C937" s="32"/>
      <c r="D937" s="33"/>
      <c r="E937" s="31"/>
      <c r="F937" s="34"/>
      <c r="G937" s="35"/>
    </row>
    <row r="938" spans="1:7" s="23" customFormat="1" ht="14.25" customHeight="1">
      <c r="A938" s="30"/>
      <c r="B938" s="31"/>
      <c r="C938" s="32"/>
      <c r="D938" s="33"/>
      <c r="E938" s="31"/>
      <c r="F938" s="34"/>
      <c r="G938" s="35"/>
    </row>
    <row r="939" spans="1:7" s="23" customFormat="1" ht="14.25" customHeight="1">
      <c r="A939" s="30"/>
      <c r="B939" s="31"/>
      <c r="C939" s="32"/>
      <c r="D939" s="33"/>
      <c r="E939" s="31"/>
      <c r="F939" s="34"/>
      <c r="G939" s="35"/>
    </row>
    <row r="940" spans="1:7" s="23" customFormat="1" ht="14.25" customHeight="1">
      <c r="A940" s="30"/>
      <c r="B940" s="31"/>
      <c r="C940" s="32"/>
      <c r="D940" s="33"/>
      <c r="E940" s="31"/>
      <c r="F940" s="34"/>
      <c r="G940" s="35"/>
    </row>
    <row r="941" spans="1:7" s="23" customFormat="1" ht="14.25" customHeight="1">
      <c r="A941" s="30"/>
      <c r="B941" s="31"/>
      <c r="C941" s="32"/>
      <c r="D941" s="33"/>
      <c r="E941" s="31"/>
      <c r="F941" s="34"/>
      <c r="G941" s="35"/>
    </row>
    <row r="942" spans="1:7" s="23" customFormat="1" ht="14.25" customHeight="1">
      <c r="A942" s="30"/>
      <c r="B942" s="31"/>
      <c r="C942" s="32"/>
      <c r="D942" s="33"/>
      <c r="E942" s="31"/>
      <c r="F942" s="34"/>
      <c r="G942" s="35"/>
    </row>
    <row r="943" spans="1:7" s="23" customFormat="1" ht="14.25" customHeight="1">
      <c r="A943" s="30"/>
      <c r="B943" s="31"/>
      <c r="C943" s="32"/>
      <c r="D943" s="33"/>
      <c r="E943" s="31"/>
      <c r="F943" s="34"/>
      <c r="G943" s="35"/>
    </row>
    <row r="944" spans="1:7" s="23" customFormat="1" ht="14.25" customHeight="1">
      <c r="A944" s="30"/>
      <c r="B944" s="31"/>
      <c r="C944" s="32"/>
      <c r="D944" s="33"/>
      <c r="E944" s="31"/>
      <c r="F944" s="34"/>
      <c r="G944" s="35"/>
    </row>
    <row r="945" spans="1:7" s="23" customFormat="1" ht="14.25" customHeight="1">
      <c r="A945" s="30"/>
      <c r="B945" s="31"/>
      <c r="C945" s="32"/>
      <c r="D945" s="33"/>
      <c r="E945" s="31"/>
      <c r="F945" s="34"/>
      <c r="G945" s="35"/>
    </row>
    <row r="946" spans="1:7" s="23" customFormat="1" ht="14.25" customHeight="1">
      <c r="A946" s="30"/>
      <c r="B946" s="31"/>
      <c r="C946" s="32"/>
      <c r="D946" s="33"/>
      <c r="E946" s="31"/>
      <c r="F946" s="34"/>
      <c r="G946" s="35"/>
    </row>
    <row r="947" spans="1:7" s="23" customFormat="1" ht="14.25" customHeight="1">
      <c r="A947" s="30"/>
      <c r="B947" s="31"/>
      <c r="C947" s="32"/>
      <c r="D947" s="33"/>
      <c r="E947" s="31"/>
      <c r="F947" s="34"/>
      <c r="G947" s="35"/>
    </row>
    <row r="948" spans="1:7" s="23" customFormat="1" ht="14.25" customHeight="1">
      <c r="A948" s="30"/>
      <c r="B948" s="31"/>
      <c r="C948" s="32"/>
      <c r="D948" s="33"/>
      <c r="E948" s="31"/>
      <c r="F948" s="34"/>
      <c r="G948" s="35"/>
    </row>
    <row r="949" spans="1:7" s="23" customFormat="1" ht="14.25" customHeight="1">
      <c r="A949" s="30"/>
      <c r="B949" s="31"/>
      <c r="C949" s="32"/>
      <c r="D949" s="33"/>
      <c r="E949" s="31"/>
      <c r="F949" s="34"/>
      <c r="G949" s="35"/>
    </row>
    <row r="950" spans="1:7" s="23" customFormat="1" ht="14.25" customHeight="1">
      <c r="A950" s="30"/>
      <c r="B950" s="31"/>
      <c r="C950" s="32"/>
      <c r="D950" s="33"/>
      <c r="E950" s="31"/>
      <c r="F950" s="34"/>
      <c r="G950" s="35"/>
    </row>
    <row r="951" spans="1:7" s="23" customFormat="1" ht="14.25" customHeight="1">
      <c r="A951" s="30"/>
      <c r="B951" s="31"/>
      <c r="C951" s="32"/>
      <c r="D951" s="33"/>
      <c r="E951" s="31"/>
      <c r="F951" s="34"/>
      <c r="G951" s="35"/>
    </row>
    <row r="952" spans="1:7" s="23" customFormat="1" ht="14.25" customHeight="1">
      <c r="A952" s="30"/>
      <c r="B952" s="31"/>
      <c r="C952" s="32"/>
      <c r="D952" s="33"/>
      <c r="E952" s="31"/>
      <c r="F952" s="34"/>
      <c r="G952" s="35"/>
    </row>
    <row r="953" spans="1:7" s="23" customFormat="1" ht="14.25" customHeight="1">
      <c r="A953" s="30"/>
      <c r="B953" s="31"/>
      <c r="C953" s="32"/>
      <c r="D953" s="33"/>
      <c r="E953" s="31"/>
      <c r="F953" s="34"/>
      <c r="G953" s="35"/>
    </row>
    <row r="954" spans="1:7" s="23" customFormat="1" ht="14.25" customHeight="1">
      <c r="A954" s="30"/>
      <c r="B954" s="31"/>
      <c r="C954" s="32"/>
      <c r="D954" s="33"/>
      <c r="E954" s="31"/>
      <c r="F954" s="34"/>
      <c r="G954" s="35"/>
    </row>
    <row r="955" spans="1:7" s="23" customFormat="1" ht="14.25" customHeight="1">
      <c r="A955" s="30"/>
      <c r="B955" s="31"/>
      <c r="C955" s="32"/>
      <c r="D955" s="33"/>
      <c r="E955" s="31"/>
      <c r="F955" s="34"/>
      <c r="G955" s="35"/>
    </row>
    <row r="956" spans="1:7" s="23" customFormat="1" ht="14.25" customHeight="1">
      <c r="A956" s="30"/>
      <c r="B956" s="31"/>
      <c r="C956" s="32"/>
      <c r="D956" s="33"/>
      <c r="E956" s="31"/>
      <c r="F956" s="34"/>
      <c r="G956" s="35"/>
    </row>
    <row r="957" spans="1:7" s="23" customFormat="1" ht="14.25" customHeight="1">
      <c r="A957" s="30"/>
      <c r="B957" s="31"/>
      <c r="C957" s="32"/>
      <c r="D957" s="33"/>
      <c r="E957" s="31"/>
      <c r="F957" s="34"/>
      <c r="G957" s="35"/>
    </row>
    <row r="958" spans="1:7" s="23" customFormat="1" ht="14.25" customHeight="1">
      <c r="A958" s="30"/>
      <c r="B958" s="31"/>
      <c r="C958" s="32"/>
      <c r="D958" s="33"/>
      <c r="E958" s="31"/>
      <c r="F958" s="34"/>
      <c r="G958" s="35"/>
    </row>
    <row r="959" spans="1:7" s="23" customFormat="1" ht="14.25" customHeight="1">
      <c r="A959" s="30"/>
      <c r="B959" s="31"/>
      <c r="C959" s="32"/>
      <c r="D959" s="33"/>
      <c r="E959" s="31"/>
      <c r="F959" s="34"/>
      <c r="G959" s="35"/>
    </row>
    <row r="960" spans="1:7" s="23" customFormat="1" ht="14.25" customHeight="1">
      <c r="A960" s="30"/>
      <c r="B960" s="31"/>
      <c r="C960" s="32"/>
      <c r="D960" s="33"/>
      <c r="E960" s="31"/>
      <c r="F960" s="34"/>
      <c r="G960" s="35"/>
    </row>
    <row r="961" spans="1:7" s="23" customFormat="1" ht="14.25" customHeight="1">
      <c r="A961" s="30"/>
      <c r="B961" s="31"/>
      <c r="C961" s="32"/>
      <c r="D961" s="33"/>
      <c r="E961" s="31"/>
      <c r="F961" s="34"/>
      <c r="G961" s="35"/>
    </row>
    <row r="962" spans="1:7" s="23" customFormat="1" ht="14.25" customHeight="1">
      <c r="A962" s="30"/>
      <c r="B962" s="31"/>
      <c r="C962" s="32"/>
      <c r="D962" s="33"/>
      <c r="E962" s="31"/>
      <c r="F962" s="34"/>
      <c r="G962" s="35"/>
    </row>
    <row r="963" spans="1:7" s="23" customFormat="1" ht="14.25" customHeight="1">
      <c r="A963" s="30"/>
      <c r="B963" s="31"/>
      <c r="C963" s="32"/>
      <c r="D963" s="33"/>
      <c r="E963" s="31"/>
      <c r="F963" s="34"/>
      <c r="G963" s="35"/>
    </row>
    <row r="964" spans="1:7" s="23" customFormat="1" ht="14.25" customHeight="1">
      <c r="A964" s="30"/>
      <c r="B964" s="31"/>
      <c r="C964" s="32"/>
      <c r="D964" s="33"/>
      <c r="E964" s="31"/>
      <c r="F964" s="34"/>
      <c r="G964" s="35"/>
    </row>
    <row r="965" spans="1:7" s="23" customFormat="1" ht="14.25" customHeight="1">
      <c r="A965" s="30"/>
      <c r="B965" s="31"/>
      <c r="C965" s="32"/>
      <c r="D965" s="33"/>
      <c r="E965" s="31"/>
      <c r="F965" s="34"/>
      <c r="G965" s="35"/>
    </row>
    <row r="966" spans="1:7" s="23" customFormat="1" ht="14.25" customHeight="1">
      <c r="A966" s="30"/>
      <c r="B966" s="31"/>
      <c r="C966" s="32"/>
      <c r="D966" s="33"/>
      <c r="E966" s="31"/>
      <c r="F966" s="34"/>
      <c r="G966" s="35"/>
    </row>
    <row r="967" spans="1:7" s="23" customFormat="1" ht="14.25" customHeight="1">
      <c r="A967" s="30"/>
      <c r="B967" s="31"/>
      <c r="C967" s="32"/>
      <c r="D967" s="33"/>
      <c r="E967" s="31"/>
      <c r="F967" s="34"/>
      <c r="G967" s="35"/>
    </row>
    <row r="968" spans="1:7" s="23" customFormat="1" ht="14.25" customHeight="1">
      <c r="A968" s="30"/>
      <c r="B968" s="31"/>
      <c r="C968" s="32"/>
      <c r="D968" s="33"/>
      <c r="E968" s="31"/>
      <c r="F968" s="34"/>
      <c r="G968" s="35"/>
    </row>
    <row r="969" spans="1:7" s="23" customFormat="1" ht="14.25" customHeight="1">
      <c r="A969" s="30"/>
      <c r="B969" s="31"/>
      <c r="C969" s="32"/>
      <c r="D969" s="33"/>
      <c r="E969" s="31"/>
      <c r="F969" s="34"/>
      <c r="G969" s="35"/>
    </row>
    <row r="970" spans="1:7" s="23" customFormat="1" ht="14.25" customHeight="1">
      <c r="A970" s="30"/>
      <c r="B970" s="31"/>
      <c r="C970" s="32"/>
      <c r="D970" s="33"/>
      <c r="E970" s="31"/>
      <c r="F970" s="34"/>
      <c r="G970" s="35"/>
    </row>
    <row r="971" spans="1:7" s="23" customFormat="1" ht="14.25" customHeight="1">
      <c r="A971" s="30"/>
      <c r="B971" s="31"/>
      <c r="C971" s="32"/>
      <c r="D971" s="33"/>
      <c r="E971" s="31"/>
      <c r="F971" s="34"/>
      <c r="G971" s="35"/>
    </row>
    <row r="972" spans="1:7" s="23" customFormat="1" ht="14.25" customHeight="1">
      <c r="A972" s="30"/>
      <c r="B972" s="31"/>
      <c r="C972" s="32"/>
      <c r="D972" s="33"/>
      <c r="E972" s="31"/>
      <c r="F972" s="34"/>
      <c r="G972" s="35"/>
    </row>
    <row r="973" spans="1:7" s="23" customFormat="1" ht="14.25" customHeight="1">
      <c r="A973" s="30"/>
      <c r="B973" s="31"/>
      <c r="C973" s="32"/>
      <c r="D973" s="33"/>
      <c r="E973" s="31"/>
      <c r="F973" s="34"/>
      <c r="G973" s="35"/>
    </row>
    <row r="974" spans="1:7" s="23" customFormat="1" ht="14.25" customHeight="1">
      <c r="A974" s="30"/>
      <c r="B974" s="31"/>
      <c r="C974" s="32"/>
      <c r="D974" s="33"/>
      <c r="E974" s="31"/>
      <c r="F974" s="34"/>
      <c r="G974" s="35"/>
    </row>
    <row r="975" spans="1:7" s="23" customFormat="1" ht="14.25" customHeight="1">
      <c r="A975" s="30"/>
      <c r="B975" s="31"/>
      <c r="C975" s="32"/>
      <c r="D975" s="33"/>
      <c r="E975" s="31"/>
      <c r="F975" s="34"/>
      <c r="G975" s="35"/>
    </row>
    <row r="976" spans="1:7" s="23" customFormat="1" ht="14.25" customHeight="1">
      <c r="A976" s="30"/>
      <c r="B976" s="31"/>
      <c r="C976" s="32"/>
      <c r="D976" s="33"/>
      <c r="E976" s="31"/>
      <c r="F976" s="34"/>
      <c r="G976" s="35"/>
    </row>
    <row r="977" spans="1:7" s="23" customFormat="1" ht="14.25" customHeight="1">
      <c r="A977" s="30"/>
      <c r="B977" s="31"/>
      <c r="C977" s="32"/>
      <c r="D977" s="33"/>
      <c r="E977" s="31"/>
      <c r="F977" s="34"/>
      <c r="G977" s="35"/>
    </row>
    <row r="978" spans="1:7" s="23" customFormat="1" ht="14.25" customHeight="1">
      <c r="A978" s="30"/>
      <c r="B978" s="31"/>
      <c r="C978" s="32"/>
      <c r="D978" s="33"/>
      <c r="E978" s="31"/>
      <c r="F978" s="34"/>
      <c r="G978" s="35"/>
    </row>
    <row r="979" spans="1:7" s="23" customFormat="1" ht="14.25" customHeight="1">
      <c r="A979" s="30"/>
      <c r="B979" s="31"/>
      <c r="C979" s="32"/>
      <c r="D979" s="33"/>
      <c r="E979" s="31"/>
      <c r="F979" s="34"/>
      <c r="G979" s="35"/>
    </row>
    <row r="980" spans="1:7" s="23" customFormat="1" ht="14.25" customHeight="1">
      <c r="A980" s="30"/>
      <c r="B980" s="31"/>
      <c r="C980" s="32"/>
      <c r="D980" s="33"/>
      <c r="E980" s="31"/>
      <c r="F980" s="34"/>
      <c r="G980" s="35"/>
    </row>
    <row r="981" spans="1:7" s="23" customFormat="1" ht="14.25" customHeight="1">
      <c r="A981" s="30"/>
      <c r="B981" s="31"/>
      <c r="C981" s="32"/>
      <c r="D981" s="33"/>
      <c r="E981" s="31"/>
      <c r="F981" s="34"/>
      <c r="G981" s="35"/>
    </row>
    <row r="982" spans="1:7" s="23" customFormat="1" ht="14.25" customHeight="1">
      <c r="A982" s="30"/>
      <c r="B982" s="31"/>
      <c r="C982" s="32"/>
      <c r="D982" s="33"/>
      <c r="E982" s="31"/>
      <c r="F982" s="34"/>
      <c r="G982" s="35"/>
    </row>
    <row r="983" spans="1:7" s="23" customFormat="1" ht="14.25" customHeight="1">
      <c r="A983" s="30"/>
      <c r="B983" s="31"/>
      <c r="C983" s="32"/>
      <c r="D983" s="33"/>
      <c r="E983" s="31"/>
      <c r="F983" s="34"/>
      <c r="G983" s="35"/>
    </row>
    <row r="984" spans="1:7" s="23" customFormat="1" ht="14.25" customHeight="1">
      <c r="A984" s="30"/>
      <c r="B984" s="31"/>
      <c r="C984" s="32"/>
      <c r="D984" s="33"/>
      <c r="E984" s="31"/>
      <c r="F984" s="34"/>
      <c r="G984" s="35"/>
    </row>
    <row r="985" spans="1:7" s="23" customFormat="1" ht="14.25" customHeight="1">
      <c r="A985" s="30"/>
      <c r="B985" s="31"/>
      <c r="C985" s="32"/>
      <c r="D985" s="33"/>
      <c r="E985" s="31"/>
      <c r="F985" s="34"/>
      <c r="G985" s="35"/>
    </row>
    <row r="986" spans="1:7" s="23" customFormat="1" ht="14.25" customHeight="1">
      <c r="A986" s="30"/>
      <c r="B986" s="31"/>
      <c r="C986" s="32"/>
      <c r="D986" s="33"/>
      <c r="E986" s="31"/>
      <c r="F986" s="34"/>
      <c r="G986" s="35"/>
    </row>
    <row r="987" spans="1:7" s="23" customFormat="1" ht="14.25" customHeight="1">
      <c r="A987" s="30"/>
      <c r="B987" s="31"/>
      <c r="C987" s="32"/>
      <c r="D987" s="33"/>
      <c r="E987" s="31"/>
      <c r="F987" s="34"/>
      <c r="G987" s="35"/>
    </row>
    <row r="988" spans="1:7" s="23" customFormat="1" ht="14.25" customHeight="1">
      <c r="A988" s="30"/>
      <c r="B988" s="31"/>
      <c r="C988" s="32"/>
      <c r="D988" s="33"/>
      <c r="E988" s="31"/>
      <c r="F988" s="34"/>
      <c r="G988" s="35"/>
    </row>
    <row r="989" spans="1:7" s="23" customFormat="1" ht="14.25" customHeight="1">
      <c r="A989" s="30"/>
      <c r="B989" s="31"/>
      <c r="C989" s="32"/>
      <c r="D989" s="33"/>
      <c r="E989" s="31"/>
      <c r="F989" s="34"/>
      <c r="G989" s="35"/>
    </row>
    <row r="990" spans="1:7" s="23" customFormat="1" ht="14.25" customHeight="1">
      <c r="A990" s="30"/>
      <c r="B990" s="31"/>
      <c r="C990" s="32"/>
      <c r="D990" s="33"/>
      <c r="E990" s="31"/>
      <c r="F990" s="34"/>
      <c r="G990" s="35"/>
    </row>
    <row r="991" spans="1:7" s="23" customFormat="1" ht="14.25" customHeight="1">
      <c r="A991" s="30"/>
      <c r="B991" s="31"/>
      <c r="C991" s="32"/>
      <c r="D991" s="33"/>
      <c r="E991" s="31"/>
      <c r="F991" s="34"/>
      <c r="G991" s="35"/>
    </row>
    <row r="992" spans="1:7" s="23" customFormat="1" ht="14.25" customHeight="1">
      <c r="A992" s="30"/>
      <c r="B992" s="31"/>
      <c r="C992" s="32"/>
      <c r="D992" s="33"/>
      <c r="E992" s="31"/>
      <c r="F992" s="34"/>
      <c r="G992" s="35"/>
    </row>
    <row r="993" spans="1:7" s="23" customFormat="1" ht="14.25" customHeight="1">
      <c r="A993" s="30"/>
      <c r="B993" s="31"/>
      <c r="C993" s="32"/>
      <c r="D993" s="33"/>
      <c r="E993" s="31"/>
      <c r="F993" s="34"/>
      <c r="G993" s="35"/>
    </row>
    <row r="994" spans="1:7" s="23" customFormat="1" ht="14.25" customHeight="1">
      <c r="A994" s="30"/>
      <c r="B994" s="31"/>
      <c r="C994" s="32"/>
      <c r="D994" s="33"/>
      <c r="E994" s="31"/>
      <c r="F994" s="34"/>
      <c r="G994" s="35"/>
    </row>
    <row r="995" spans="1:7" s="23" customFormat="1" ht="14.25" customHeight="1">
      <c r="A995" s="30"/>
      <c r="B995" s="31"/>
      <c r="C995" s="32"/>
      <c r="D995" s="33"/>
      <c r="E995" s="31"/>
      <c r="F995" s="34"/>
      <c r="G995" s="35"/>
    </row>
    <row r="996" spans="1:7" s="23" customFormat="1" ht="14.25" customHeight="1">
      <c r="A996" s="30"/>
      <c r="B996" s="31"/>
      <c r="C996" s="32"/>
      <c r="D996" s="33"/>
      <c r="E996" s="31"/>
      <c r="F996" s="34"/>
      <c r="G996" s="35"/>
    </row>
    <row r="997" spans="1:7" s="23" customFormat="1" ht="14.25" customHeight="1">
      <c r="A997" s="30"/>
      <c r="B997" s="31"/>
      <c r="C997" s="32"/>
      <c r="D997" s="33"/>
      <c r="E997" s="31"/>
      <c r="F997" s="34"/>
      <c r="G997" s="35"/>
    </row>
    <row r="998" spans="1:7" s="23" customFormat="1" ht="14.25" customHeight="1">
      <c r="A998" s="30"/>
      <c r="B998" s="31"/>
      <c r="C998" s="32"/>
      <c r="D998" s="33"/>
      <c r="E998" s="31"/>
      <c r="F998" s="34"/>
      <c r="G998" s="35"/>
    </row>
    <row r="999" spans="1:7" s="23" customFormat="1" ht="14.25" customHeight="1">
      <c r="A999" s="30"/>
      <c r="B999" s="31"/>
      <c r="C999" s="32"/>
      <c r="D999" s="33"/>
      <c r="E999" s="31"/>
      <c r="F999" s="34"/>
      <c r="G999" s="35"/>
    </row>
    <row r="1000" spans="1:7" s="23" customFormat="1" ht="14.25" customHeight="1">
      <c r="A1000" s="30"/>
      <c r="B1000" s="31"/>
      <c r="C1000" s="32"/>
      <c r="D1000" s="33"/>
      <c r="E1000" s="31"/>
      <c r="F1000" s="34"/>
      <c r="G1000" s="35"/>
    </row>
    <row r="1001" spans="1:7" s="23" customFormat="1" ht="14.25" customHeight="1">
      <c r="A1001" s="30"/>
      <c r="B1001" s="31"/>
      <c r="C1001" s="32"/>
      <c r="D1001" s="33"/>
      <c r="E1001" s="31"/>
      <c r="F1001" s="34"/>
      <c r="G1001" s="35"/>
    </row>
    <row r="1002" spans="1:7" s="23" customFormat="1" ht="14.25" customHeight="1">
      <c r="A1002" s="30"/>
      <c r="B1002" s="31"/>
      <c r="C1002" s="32"/>
      <c r="D1002" s="33"/>
      <c r="E1002" s="31"/>
      <c r="F1002" s="34"/>
      <c r="G1002" s="35"/>
    </row>
    <row r="1003" spans="1:7" s="23" customFormat="1" ht="14.25" customHeight="1">
      <c r="A1003" s="30"/>
      <c r="B1003" s="31"/>
      <c r="C1003" s="32"/>
      <c r="D1003" s="33"/>
      <c r="E1003" s="31"/>
      <c r="F1003" s="34"/>
      <c r="G1003" s="35"/>
    </row>
    <row r="1004" spans="1:7" s="23" customFormat="1" ht="14.25" customHeight="1">
      <c r="A1004" s="30"/>
      <c r="B1004" s="31"/>
      <c r="C1004" s="32"/>
      <c r="D1004" s="33"/>
      <c r="E1004" s="31"/>
      <c r="F1004" s="34"/>
      <c r="G1004" s="35"/>
    </row>
    <row r="1005" spans="1:7" s="23" customFormat="1" ht="14.25" customHeight="1">
      <c r="A1005" s="30"/>
      <c r="B1005" s="31"/>
      <c r="C1005" s="32"/>
      <c r="D1005" s="33"/>
      <c r="E1005" s="31"/>
      <c r="F1005" s="34"/>
      <c r="G1005" s="35"/>
    </row>
    <row r="1006" spans="1:7" s="23" customFormat="1" ht="14.25" customHeight="1">
      <c r="A1006" s="30"/>
      <c r="B1006" s="31"/>
      <c r="C1006" s="32"/>
      <c r="D1006" s="33"/>
      <c r="E1006" s="31"/>
      <c r="F1006" s="34"/>
      <c r="G1006" s="35"/>
    </row>
    <row r="1007" spans="1:7" s="23" customFormat="1" ht="14.25" customHeight="1">
      <c r="A1007" s="30"/>
      <c r="B1007" s="31"/>
      <c r="C1007" s="32"/>
      <c r="D1007" s="33"/>
      <c r="E1007" s="31"/>
      <c r="F1007" s="34"/>
      <c r="G1007" s="35"/>
    </row>
    <row r="1008" spans="1:7" s="23" customFormat="1" ht="14.25" customHeight="1">
      <c r="A1008" s="30"/>
      <c r="B1008" s="31"/>
      <c r="C1008" s="32"/>
      <c r="D1008" s="33"/>
      <c r="E1008" s="31"/>
      <c r="F1008" s="34"/>
      <c r="G1008" s="35"/>
    </row>
    <row r="1009" spans="1:7" s="23" customFormat="1" ht="14.25" customHeight="1">
      <c r="A1009" s="30"/>
      <c r="B1009" s="31"/>
      <c r="C1009" s="32"/>
      <c r="D1009" s="33"/>
      <c r="E1009" s="31"/>
      <c r="F1009" s="34"/>
      <c r="G1009" s="35"/>
    </row>
    <row r="1010" spans="1:7" s="23" customFormat="1" ht="14.25" customHeight="1">
      <c r="A1010" s="30"/>
      <c r="B1010" s="31"/>
      <c r="C1010" s="32"/>
      <c r="D1010" s="33"/>
      <c r="E1010" s="31"/>
      <c r="F1010" s="34"/>
      <c r="G1010" s="35"/>
    </row>
    <row r="1011" spans="1:7" s="23" customFormat="1" ht="14.25" customHeight="1">
      <c r="A1011" s="30"/>
      <c r="B1011" s="31"/>
      <c r="C1011" s="32"/>
      <c r="D1011" s="33"/>
      <c r="E1011" s="31"/>
      <c r="F1011" s="34"/>
      <c r="G1011" s="35"/>
    </row>
    <row r="1012" spans="1:7" s="23" customFormat="1" ht="14.25" customHeight="1">
      <c r="A1012" s="30"/>
      <c r="B1012" s="31"/>
      <c r="C1012" s="32"/>
      <c r="D1012" s="33"/>
      <c r="E1012" s="31"/>
      <c r="F1012" s="34"/>
      <c r="G1012" s="35"/>
    </row>
    <row r="1013" spans="1:7" s="23" customFormat="1" ht="14.25" customHeight="1">
      <c r="A1013" s="30"/>
      <c r="B1013" s="31"/>
      <c r="C1013" s="32"/>
      <c r="D1013" s="33"/>
      <c r="E1013" s="31"/>
      <c r="F1013" s="34"/>
      <c r="G1013" s="35"/>
    </row>
    <row r="1014" spans="1:7" s="23" customFormat="1" ht="14.25" customHeight="1">
      <c r="A1014" s="30"/>
      <c r="B1014" s="31"/>
      <c r="C1014" s="32"/>
      <c r="D1014" s="33"/>
      <c r="E1014" s="31"/>
      <c r="F1014" s="34"/>
      <c r="G1014" s="35"/>
    </row>
    <row r="1015" spans="1:7" s="23" customFormat="1" ht="14.25" customHeight="1">
      <c r="A1015" s="30"/>
      <c r="B1015" s="31"/>
      <c r="C1015" s="32"/>
      <c r="D1015" s="33"/>
      <c r="E1015" s="31"/>
      <c r="F1015" s="34"/>
      <c r="G1015" s="35"/>
    </row>
    <row r="1016" spans="1:7" s="23" customFormat="1" ht="14.25" customHeight="1">
      <c r="A1016" s="30"/>
      <c r="B1016" s="31"/>
      <c r="C1016" s="32"/>
      <c r="D1016" s="33"/>
      <c r="E1016" s="31"/>
      <c r="F1016" s="34"/>
      <c r="G1016" s="35"/>
    </row>
    <row r="1017" spans="1:7" s="23" customFormat="1" ht="14.25" customHeight="1">
      <c r="A1017" s="30"/>
      <c r="B1017" s="31"/>
      <c r="C1017" s="32"/>
      <c r="D1017" s="33"/>
      <c r="E1017" s="31"/>
      <c r="F1017" s="34"/>
      <c r="G1017" s="35"/>
    </row>
    <row r="1018" spans="1:7" s="23" customFormat="1" ht="14.25" customHeight="1">
      <c r="A1018" s="30"/>
      <c r="B1018" s="31"/>
      <c r="C1018" s="32"/>
      <c r="D1018" s="33"/>
      <c r="E1018" s="31"/>
      <c r="F1018" s="34"/>
      <c r="G1018" s="35"/>
    </row>
    <row r="1019" spans="1:7" s="23" customFormat="1" ht="14.25" customHeight="1">
      <c r="A1019" s="30"/>
      <c r="B1019" s="31"/>
      <c r="C1019" s="32"/>
      <c r="D1019" s="33"/>
      <c r="E1019" s="31"/>
      <c r="F1019" s="34"/>
      <c r="G1019" s="35"/>
    </row>
    <row r="1020" spans="1:7" s="23" customFormat="1" ht="14.25" customHeight="1">
      <c r="A1020" s="30"/>
      <c r="B1020" s="31"/>
      <c r="C1020" s="32"/>
      <c r="D1020" s="33"/>
      <c r="E1020" s="31"/>
      <c r="F1020" s="34"/>
      <c r="G1020" s="35"/>
    </row>
    <row r="1021" spans="1:7" s="23" customFormat="1" ht="14.25" customHeight="1">
      <c r="A1021" s="30"/>
      <c r="B1021" s="31"/>
      <c r="C1021" s="32"/>
      <c r="D1021" s="33"/>
      <c r="E1021" s="31"/>
      <c r="F1021" s="34"/>
      <c r="G1021" s="35"/>
    </row>
    <row r="1022" spans="1:7" s="23" customFormat="1" ht="14.25" customHeight="1">
      <c r="A1022" s="30"/>
      <c r="B1022" s="31"/>
      <c r="C1022" s="32"/>
      <c r="D1022" s="33"/>
      <c r="E1022" s="31"/>
      <c r="F1022" s="34"/>
      <c r="G1022" s="35"/>
    </row>
    <row r="1023" spans="1:7" s="23" customFormat="1" ht="14.25" customHeight="1">
      <c r="A1023" s="30"/>
      <c r="B1023" s="31"/>
      <c r="C1023" s="32"/>
      <c r="D1023" s="33"/>
      <c r="E1023" s="31"/>
      <c r="F1023" s="34"/>
      <c r="G1023" s="35"/>
    </row>
    <row r="1024" spans="1:7" s="23" customFormat="1" ht="14.25" customHeight="1">
      <c r="A1024" s="30"/>
      <c r="B1024" s="31"/>
      <c r="C1024" s="32"/>
      <c r="D1024" s="33"/>
      <c r="E1024" s="31"/>
      <c r="F1024" s="34"/>
      <c r="G1024" s="35"/>
    </row>
    <row r="1025" spans="1:7" s="23" customFormat="1" ht="14.25" customHeight="1">
      <c r="A1025" s="30"/>
      <c r="B1025" s="31"/>
      <c r="C1025" s="32"/>
      <c r="D1025" s="33"/>
      <c r="E1025" s="31"/>
      <c r="F1025" s="34"/>
      <c r="G1025" s="35"/>
    </row>
    <row r="1026" spans="1:7" s="23" customFormat="1" ht="14.25" customHeight="1">
      <c r="A1026" s="30"/>
      <c r="B1026" s="31"/>
      <c r="C1026" s="32"/>
      <c r="D1026" s="33"/>
      <c r="E1026" s="31"/>
      <c r="F1026" s="34"/>
      <c r="G1026" s="35"/>
    </row>
    <row r="1027" spans="1:7" s="23" customFormat="1" ht="14.25" customHeight="1">
      <c r="A1027" s="30"/>
      <c r="B1027" s="31"/>
      <c r="C1027" s="32"/>
      <c r="D1027" s="33"/>
      <c r="E1027" s="31"/>
      <c r="F1027" s="34"/>
      <c r="G1027" s="35"/>
    </row>
    <row r="1028" spans="1:7" s="23" customFormat="1" ht="14.25" customHeight="1">
      <c r="A1028" s="30"/>
      <c r="B1028" s="31"/>
      <c r="C1028" s="32"/>
      <c r="D1028" s="33"/>
      <c r="E1028" s="31"/>
      <c r="F1028" s="34"/>
      <c r="G1028" s="35"/>
    </row>
    <row r="1029" spans="1:7" s="23" customFormat="1" ht="14.25" customHeight="1">
      <c r="A1029" s="30"/>
      <c r="B1029" s="31"/>
      <c r="C1029" s="32"/>
      <c r="D1029" s="33"/>
      <c r="E1029" s="31"/>
      <c r="F1029" s="34"/>
      <c r="G1029" s="35"/>
    </row>
    <row r="1030" spans="1:7" s="23" customFormat="1" ht="14.25" customHeight="1">
      <c r="A1030" s="30"/>
      <c r="B1030" s="31"/>
      <c r="C1030" s="32"/>
      <c r="D1030" s="33"/>
      <c r="E1030" s="31"/>
      <c r="F1030" s="34"/>
      <c r="G1030" s="35"/>
    </row>
    <row r="1031" spans="1:7" s="23" customFormat="1" ht="14.25" customHeight="1">
      <c r="A1031" s="30"/>
      <c r="B1031" s="31"/>
      <c r="C1031" s="32"/>
      <c r="D1031" s="33"/>
      <c r="E1031" s="31"/>
      <c r="F1031" s="34"/>
      <c r="G1031" s="35"/>
    </row>
    <row r="1032" spans="1:7" s="23" customFormat="1" ht="14.25" customHeight="1">
      <c r="A1032" s="30"/>
      <c r="B1032" s="31"/>
      <c r="C1032" s="32"/>
      <c r="D1032" s="33"/>
      <c r="E1032" s="31"/>
      <c r="F1032" s="34"/>
      <c r="G1032" s="35"/>
    </row>
    <row r="1033" spans="1:7" s="23" customFormat="1" ht="14.25" customHeight="1">
      <c r="A1033" s="30"/>
      <c r="B1033" s="31"/>
      <c r="C1033" s="32"/>
      <c r="D1033" s="33"/>
      <c r="E1033" s="31"/>
      <c r="F1033" s="34"/>
      <c r="G1033" s="35"/>
    </row>
    <row r="1034" spans="1:7" s="23" customFormat="1" ht="14.25" customHeight="1">
      <c r="A1034" s="30"/>
      <c r="B1034" s="31"/>
      <c r="C1034" s="32"/>
      <c r="D1034" s="33"/>
      <c r="E1034" s="31"/>
      <c r="F1034" s="34"/>
      <c r="G1034" s="35"/>
    </row>
    <row r="1035" spans="1:7" s="23" customFormat="1" ht="14.25" customHeight="1">
      <c r="A1035" s="30"/>
      <c r="B1035" s="31"/>
      <c r="C1035" s="32"/>
      <c r="D1035" s="33"/>
      <c r="E1035" s="31"/>
      <c r="F1035" s="34"/>
      <c r="G1035" s="35"/>
    </row>
    <row r="1036" spans="1:7" s="23" customFormat="1" ht="14.25" customHeight="1">
      <c r="A1036" s="30"/>
      <c r="B1036" s="31"/>
      <c r="C1036" s="32"/>
      <c r="D1036" s="33"/>
      <c r="E1036" s="31"/>
      <c r="F1036" s="34"/>
      <c r="G1036" s="35"/>
    </row>
    <row r="1037" spans="1:7" s="23" customFormat="1" ht="14.25" customHeight="1">
      <c r="A1037" s="30"/>
      <c r="B1037" s="31"/>
      <c r="C1037" s="32"/>
      <c r="D1037" s="33"/>
      <c r="E1037" s="31"/>
      <c r="F1037" s="34"/>
      <c r="G1037" s="35"/>
    </row>
    <row r="1038" spans="1:7" s="23" customFormat="1" ht="14.25" customHeight="1">
      <c r="A1038" s="30"/>
      <c r="B1038" s="31"/>
      <c r="C1038" s="32"/>
      <c r="D1038" s="33"/>
      <c r="E1038" s="31"/>
      <c r="F1038" s="34"/>
      <c r="G1038" s="35"/>
    </row>
    <row r="1039" spans="1:7" s="23" customFormat="1" ht="14.25" customHeight="1">
      <c r="A1039" s="30"/>
      <c r="B1039" s="31"/>
      <c r="C1039" s="32"/>
      <c r="D1039" s="33"/>
      <c r="E1039" s="31"/>
      <c r="F1039" s="34"/>
      <c r="G1039" s="35"/>
    </row>
    <row r="1040" spans="1:7" s="23" customFormat="1" ht="14.25" customHeight="1">
      <c r="A1040" s="30"/>
      <c r="B1040" s="31"/>
      <c r="C1040" s="32"/>
      <c r="D1040" s="33"/>
      <c r="E1040" s="31"/>
      <c r="F1040" s="34"/>
      <c r="G1040" s="35"/>
    </row>
    <row r="1041" spans="1:7" s="23" customFormat="1" ht="14.25" customHeight="1">
      <c r="A1041" s="30"/>
      <c r="B1041" s="31"/>
      <c r="C1041" s="32"/>
      <c r="D1041" s="33"/>
      <c r="E1041" s="31"/>
      <c r="F1041" s="34"/>
      <c r="G1041" s="35"/>
    </row>
    <row r="1042" spans="1:7" s="23" customFormat="1" ht="14.25" customHeight="1">
      <c r="A1042" s="30"/>
      <c r="B1042" s="31"/>
      <c r="C1042" s="32"/>
      <c r="D1042" s="33"/>
      <c r="E1042" s="31"/>
      <c r="F1042" s="34"/>
      <c r="G1042" s="35"/>
    </row>
    <row r="1043" spans="1:7" s="23" customFormat="1" ht="14.25" customHeight="1">
      <c r="A1043" s="30"/>
      <c r="B1043" s="31"/>
      <c r="C1043" s="32"/>
      <c r="D1043" s="33"/>
      <c r="E1043" s="31"/>
      <c r="F1043" s="34"/>
      <c r="G1043" s="35"/>
    </row>
    <row r="1044" spans="1:7" s="23" customFormat="1" ht="14.25" customHeight="1">
      <c r="A1044" s="30"/>
      <c r="B1044" s="31"/>
      <c r="C1044" s="32"/>
      <c r="D1044" s="33"/>
      <c r="E1044" s="31"/>
      <c r="F1044" s="34"/>
      <c r="G1044" s="35"/>
    </row>
    <row r="1045" spans="1:7" s="23" customFormat="1" ht="14.25" customHeight="1">
      <c r="A1045" s="30"/>
      <c r="B1045" s="31"/>
      <c r="C1045" s="32"/>
      <c r="D1045" s="33"/>
      <c r="E1045" s="31"/>
      <c r="F1045" s="34"/>
      <c r="G1045" s="35"/>
    </row>
    <row r="1046" spans="1:7" s="23" customFormat="1" ht="14.25" customHeight="1">
      <c r="A1046" s="30"/>
      <c r="B1046" s="31"/>
      <c r="C1046" s="32"/>
      <c r="D1046" s="33"/>
      <c r="E1046" s="31"/>
      <c r="F1046" s="34"/>
      <c r="G1046" s="35"/>
    </row>
    <row r="1047" spans="1:7" s="23" customFormat="1" ht="14.25" customHeight="1">
      <c r="A1047" s="30"/>
      <c r="B1047" s="31"/>
      <c r="C1047" s="32"/>
      <c r="D1047" s="33"/>
      <c r="E1047" s="31"/>
      <c r="F1047" s="34"/>
      <c r="G1047" s="35"/>
    </row>
    <row r="1048" spans="1:7" s="23" customFormat="1" ht="14.25" customHeight="1">
      <c r="A1048" s="30"/>
      <c r="B1048" s="31"/>
      <c r="C1048" s="32"/>
      <c r="D1048" s="33"/>
      <c r="E1048" s="31"/>
      <c r="F1048" s="34"/>
      <c r="G1048" s="35"/>
    </row>
    <row r="1049" spans="1:7" s="23" customFormat="1" ht="14.25" customHeight="1">
      <c r="A1049" s="30"/>
      <c r="B1049" s="31"/>
      <c r="C1049" s="32"/>
      <c r="D1049" s="33"/>
      <c r="E1049" s="31"/>
      <c r="F1049" s="34"/>
      <c r="G1049" s="35"/>
    </row>
    <row r="1050" spans="1:7" s="23" customFormat="1" ht="14.25" customHeight="1">
      <c r="A1050" s="30"/>
      <c r="B1050" s="31"/>
      <c r="C1050" s="32"/>
      <c r="D1050" s="33"/>
      <c r="E1050" s="31"/>
      <c r="F1050" s="34"/>
      <c r="G1050" s="35"/>
    </row>
    <row r="1051" spans="1:7" s="23" customFormat="1" ht="14.25" customHeight="1">
      <c r="A1051" s="30"/>
      <c r="B1051" s="31"/>
      <c r="C1051" s="32"/>
      <c r="D1051" s="33"/>
      <c r="E1051" s="31"/>
      <c r="F1051" s="34"/>
      <c r="G1051" s="35"/>
    </row>
    <row r="1052" spans="1:7" s="23" customFormat="1" ht="14.25" customHeight="1">
      <c r="A1052" s="30"/>
      <c r="B1052" s="31"/>
      <c r="C1052" s="32"/>
      <c r="D1052" s="33"/>
      <c r="E1052" s="31"/>
      <c r="F1052" s="34"/>
      <c r="G1052" s="35"/>
    </row>
    <row r="1053" spans="1:7" s="23" customFormat="1" ht="14.25" customHeight="1">
      <c r="A1053" s="30"/>
      <c r="B1053" s="31"/>
      <c r="C1053" s="32"/>
      <c r="D1053" s="33"/>
      <c r="E1053" s="31"/>
      <c r="F1053" s="34"/>
      <c r="G1053" s="35"/>
    </row>
    <row r="1054" spans="1:7" s="23" customFormat="1" ht="14.25" customHeight="1">
      <c r="A1054" s="30"/>
      <c r="B1054" s="31"/>
      <c r="C1054" s="32"/>
      <c r="D1054" s="33"/>
      <c r="E1054" s="31"/>
      <c r="F1054" s="34"/>
      <c r="G1054" s="35"/>
    </row>
    <row r="1055" spans="1:7" s="23" customFormat="1" ht="14.25" customHeight="1">
      <c r="A1055" s="30"/>
      <c r="B1055" s="31"/>
      <c r="C1055" s="32"/>
      <c r="D1055" s="33"/>
      <c r="E1055" s="31"/>
      <c r="F1055" s="34"/>
      <c r="G1055" s="35"/>
    </row>
    <row r="1056" spans="1:7" s="23" customFormat="1" ht="14.25" customHeight="1">
      <c r="A1056" s="30"/>
      <c r="B1056" s="31"/>
      <c r="C1056" s="32"/>
      <c r="D1056" s="33"/>
      <c r="E1056" s="31"/>
      <c r="F1056" s="34"/>
      <c r="G1056" s="35"/>
    </row>
    <row r="1057" spans="1:7" s="23" customFormat="1" ht="14.25" customHeight="1">
      <c r="A1057" s="30"/>
      <c r="B1057" s="31"/>
      <c r="C1057" s="32"/>
      <c r="D1057" s="33"/>
      <c r="E1057" s="31"/>
      <c r="F1057" s="34"/>
      <c r="G1057" s="35"/>
    </row>
    <row r="1058" spans="1:7" s="23" customFormat="1" ht="14.25" customHeight="1">
      <c r="A1058" s="30"/>
      <c r="B1058" s="31"/>
      <c r="C1058" s="32"/>
      <c r="D1058" s="33"/>
      <c r="E1058" s="31"/>
      <c r="F1058" s="34"/>
      <c r="G1058" s="35"/>
    </row>
    <row r="1059" spans="1:7" s="23" customFormat="1" ht="14.25" customHeight="1">
      <c r="A1059" s="30"/>
      <c r="B1059" s="31"/>
      <c r="C1059" s="32"/>
      <c r="D1059" s="33"/>
      <c r="E1059" s="31"/>
      <c r="F1059" s="34"/>
      <c r="G1059" s="35"/>
    </row>
    <row r="1060" spans="1:7" s="23" customFormat="1" ht="14.25" customHeight="1">
      <c r="A1060" s="30"/>
      <c r="B1060" s="31"/>
      <c r="C1060" s="32"/>
      <c r="D1060" s="33"/>
      <c r="E1060" s="31"/>
      <c r="F1060" s="34"/>
      <c r="G1060" s="35"/>
    </row>
    <row r="1061" spans="1:7" s="23" customFormat="1" ht="14.25" customHeight="1">
      <c r="A1061" s="30"/>
      <c r="B1061" s="31"/>
      <c r="C1061" s="32"/>
      <c r="D1061" s="33"/>
      <c r="E1061" s="31"/>
      <c r="F1061" s="34"/>
      <c r="G1061" s="35"/>
    </row>
    <row r="1062" spans="1:7" s="23" customFormat="1" ht="14.25" customHeight="1">
      <c r="A1062" s="30"/>
      <c r="B1062" s="31"/>
      <c r="C1062" s="32"/>
      <c r="D1062" s="33"/>
      <c r="E1062" s="31"/>
      <c r="F1062" s="34"/>
      <c r="G1062" s="35"/>
    </row>
    <row r="1063" spans="1:7" s="23" customFormat="1" ht="14.25" customHeight="1">
      <c r="A1063" s="30"/>
      <c r="B1063" s="31"/>
      <c r="C1063" s="32"/>
      <c r="D1063" s="33"/>
      <c r="E1063" s="31"/>
      <c r="F1063" s="34"/>
      <c r="G1063" s="35"/>
    </row>
    <row r="1064" spans="1:7" s="23" customFormat="1" ht="14.25" customHeight="1">
      <c r="A1064" s="30"/>
      <c r="B1064" s="31"/>
      <c r="C1064" s="32"/>
      <c r="D1064" s="33"/>
      <c r="E1064" s="31"/>
      <c r="F1064" s="34"/>
      <c r="G1064" s="35"/>
    </row>
    <row r="1065" spans="1:7" s="23" customFormat="1" ht="14.25" customHeight="1">
      <c r="A1065" s="30"/>
      <c r="B1065" s="31"/>
      <c r="C1065" s="32"/>
      <c r="D1065" s="33"/>
      <c r="E1065" s="31"/>
      <c r="F1065" s="34"/>
      <c r="G1065" s="35"/>
    </row>
    <row r="1066" spans="1:7" s="23" customFormat="1" ht="14.25" customHeight="1">
      <c r="A1066" s="30"/>
      <c r="B1066" s="31"/>
      <c r="C1066" s="32"/>
      <c r="D1066" s="33"/>
      <c r="E1066" s="31"/>
      <c r="F1066" s="34"/>
      <c r="G1066" s="35"/>
    </row>
    <row r="1067" spans="1:7" s="23" customFormat="1" ht="14.25" customHeight="1">
      <c r="A1067" s="30"/>
      <c r="B1067" s="31"/>
      <c r="C1067" s="32"/>
      <c r="D1067" s="33"/>
      <c r="E1067" s="31"/>
      <c r="F1067" s="34"/>
      <c r="G1067" s="35"/>
    </row>
    <row r="1068" spans="1:7" s="23" customFormat="1" ht="14.25" customHeight="1">
      <c r="A1068" s="30"/>
      <c r="B1068" s="31"/>
      <c r="C1068" s="32"/>
      <c r="D1068" s="33"/>
      <c r="E1068" s="31"/>
      <c r="F1068" s="34"/>
      <c r="G1068" s="35"/>
    </row>
    <row r="1069" spans="1:7" s="23" customFormat="1" ht="14.25" customHeight="1">
      <c r="A1069" s="30"/>
      <c r="B1069" s="31"/>
      <c r="C1069" s="32"/>
      <c r="D1069" s="33"/>
      <c r="E1069" s="31"/>
      <c r="F1069" s="34"/>
      <c r="G1069" s="35"/>
    </row>
    <row r="1070" spans="1:7" s="23" customFormat="1" ht="14.25" customHeight="1">
      <c r="A1070" s="30"/>
      <c r="B1070" s="31"/>
      <c r="C1070" s="32"/>
      <c r="D1070" s="33"/>
      <c r="E1070" s="31"/>
      <c r="F1070" s="34"/>
      <c r="G1070" s="35"/>
    </row>
    <row r="1071" spans="1:7" s="23" customFormat="1" ht="14.25" customHeight="1">
      <c r="A1071" s="30"/>
      <c r="B1071" s="31"/>
      <c r="C1071" s="32"/>
      <c r="D1071" s="33"/>
      <c r="E1071" s="31"/>
      <c r="F1071" s="34"/>
      <c r="G1071" s="35"/>
    </row>
    <row r="1072" spans="1:7" s="23" customFormat="1" ht="14.25" customHeight="1">
      <c r="A1072" s="30"/>
      <c r="B1072" s="31"/>
      <c r="C1072" s="32"/>
      <c r="D1072" s="33"/>
      <c r="E1072" s="31"/>
      <c r="F1072" s="34"/>
      <c r="G1072" s="35"/>
    </row>
    <row r="1073" spans="1:7" s="23" customFormat="1" ht="14.25" customHeight="1">
      <c r="A1073" s="30"/>
      <c r="B1073" s="31"/>
      <c r="C1073" s="32"/>
      <c r="D1073" s="33"/>
      <c r="E1073" s="31"/>
      <c r="F1073" s="34"/>
      <c r="G1073" s="35"/>
    </row>
    <row r="1074" spans="1:7" s="23" customFormat="1" ht="14.25" customHeight="1">
      <c r="A1074" s="30"/>
      <c r="B1074" s="31"/>
      <c r="C1074" s="32"/>
      <c r="D1074" s="33"/>
      <c r="E1074" s="31"/>
      <c r="F1074" s="34"/>
      <c r="G1074" s="35"/>
    </row>
    <row r="1075" spans="1:7" s="23" customFormat="1" ht="14.25" customHeight="1">
      <c r="A1075" s="30"/>
      <c r="B1075" s="31"/>
      <c r="C1075" s="32"/>
      <c r="D1075" s="33"/>
      <c r="E1075" s="31"/>
      <c r="F1075" s="34"/>
      <c r="G1075" s="35"/>
    </row>
    <row r="1076" spans="1:7" s="23" customFormat="1" ht="14.25" customHeight="1">
      <c r="A1076" s="30"/>
      <c r="B1076" s="31"/>
      <c r="C1076" s="32"/>
      <c r="D1076" s="33"/>
      <c r="E1076" s="31"/>
      <c r="F1076" s="34"/>
      <c r="G1076" s="35"/>
    </row>
    <row r="1077" spans="1:7" s="23" customFormat="1" ht="14.25" customHeight="1">
      <c r="A1077" s="30"/>
      <c r="B1077" s="31"/>
      <c r="C1077" s="32"/>
      <c r="D1077" s="33"/>
      <c r="E1077" s="31"/>
      <c r="F1077" s="34"/>
      <c r="G1077" s="35"/>
    </row>
    <row r="1078" spans="1:7" s="23" customFormat="1" ht="14.25" customHeight="1">
      <c r="A1078" s="30"/>
      <c r="B1078" s="31"/>
      <c r="C1078" s="32"/>
      <c r="D1078" s="33"/>
      <c r="E1078" s="31"/>
      <c r="F1078" s="34"/>
      <c r="G1078" s="35"/>
    </row>
    <row r="1079" spans="1:7" s="23" customFormat="1" ht="14.25" customHeight="1">
      <c r="A1079" s="30"/>
      <c r="B1079" s="31"/>
      <c r="C1079" s="32"/>
      <c r="D1079" s="33"/>
      <c r="E1079" s="31"/>
      <c r="F1079" s="34"/>
      <c r="G1079" s="35"/>
    </row>
    <row r="1080" spans="1:7" s="23" customFormat="1" ht="14.25" customHeight="1">
      <c r="A1080" s="30"/>
      <c r="B1080" s="31"/>
      <c r="C1080" s="32"/>
      <c r="D1080" s="33"/>
      <c r="E1080" s="31"/>
      <c r="F1080" s="34"/>
      <c r="G1080" s="35"/>
    </row>
    <row r="1081" spans="1:7" s="23" customFormat="1" ht="14.25" customHeight="1">
      <c r="A1081" s="30"/>
      <c r="B1081" s="31"/>
      <c r="C1081" s="32"/>
      <c r="D1081" s="33"/>
      <c r="E1081" s="31"/>
      <c r="F1081" s="34"/>
      <c r="G1081" s="35"/>
    </row>
    <row r="1082" spans="1:7" s="23" customFormat="1" ht="14.25" customHeight="1">
      <c r="A1082" s="30"/>
      <c r="B1082" s="31"/>
      <c r="C1082" s="32"/>
      <c r="D1082" s="33"/>
      <c r="E1082" s="31"/>
      <c r="F1082" s="34"/>
      <c r="G1082" s="35"/>
    </row>
    <row r="1083" spans="1:7" s="23" customFormat="1" ht="14.25" customHeight="1">
      <c r="A1083" s="30"/>
      <c r="B1083" s="31"/>
      <c r="C1083" s="32"/>
      <c r="D1083" s="33"/>
      <c r="E1083" s="31"/>
      <c r="F1083" s="34"/>
      <c r="G1083" s="35"/>
    </row>
    <row r="1084" spans="1:7" s="23" customFormat="1" ht="14.25" customHeight="1">
      <c r="A1084" s="30"/>
      <c r="B1084" s="31"/>
      <c r="C1084" s="32"/>
      <c r="D1084" s="33"/>
      <c r="E1084" s="31"/>
      <c r="F1084" s="34"/>
      <c r="G1084" s="35"/>
    </row>
    <row r="1085" spans="1:7" s="23" customFormat="1" ht="14.25" customHeight="1">
      <c r="A1085" s="30"/>
      <c r="B1085" s="31"/>
      <c r="C1085" s="32"/>
      <c r="D1085" s="33"/>
      <c r="E1085" s="31"/>
      <c r="F1085" s="34"/>
      <c r="G1085" s="35"/>
    </row>
    <row r="1086" spans="1:7" s="23" customFormat="1" ht="14.25" customHeight="1">
      <c r="A1086" s="30"/>
      <c r="B1086" s="31"/>
      <c r="C1086" s="32"/>
      <c r="D1086" s="33"/>
      <c r="E1086" s="31"/>
      <c r="F1086" s="34"/>
      <c r="G1086" s="35"/>
    </row>
    <row r="1087" spans="1:7" s="23" customFormat="1" ht="14.25" customHeight="1">
      <c r="A1087" s="30"/>
      <c r="B1087" s="31"/>
      <c r="C1087" s="32"/>
      <c r="D1087" s="33"/>
      <c r="E1087" s="31"/>
      <c r="F1087" s="34"/>
      <c r="G1087" s="35"/>
    </row>
    <row r="1088" spans="1:7" s="23" customFormat="1" ht="14.25" customHeight="1">
      <c r="A1088" s="30"/>
      <c r="B1088" s="31"/>
      <c r="C1088" s="32"/>
      <c r="D1088" s="33"/>
      <c r="E1088" s="31"/>
      <c r="F1088" s="34"/>
      <c r="G1088" s="35"/>
    </row>
    <row r="1089" spans="1:7" s="23" customFormat="1" ht="14.25" customHeight="1">
      <c r="A1089" s="30"/>
      <c r="B1089" s="31"/>
      <c r="C1089" s="32"/>
      <c r="D1089" s="33"/>
      <c r="E1089" s="31"/>
      <c r="F1089" s="34"/>
      <c r="G1089" s="35"/>
    </row>
    <row r="1090" spans="1:7" s="23" customFormat="1" ht="14.25" customHeight="1">
      <c r="A1090" s="30"/>
      <c r="B1090" s="31"/>
      <c r="C1090" s="32"/>
      <c r="D1090" s="33"/>
      <c r="E1090" s="31"/>
      <c r="F1090" s="34"/>
      <c r="G1090" s="35"/>
    </row>
    <row r="1091" spans="1:7" s="23" customFormat="1" ht="14.25" customHeight="1">
      <c r="A1091" s="30"/>
      <c r="B1091" s="31"/>
      <c r="C1091" s="32"/>
      <c r="D1091" s="33"/>
      <c r="E1091" s="31"/>
      <c r="F1091" s="34"/>
      <c r="G1091" s="35"/>
    </row>
    <row r="1092" spans="1:7" s="23" customFormat="1" ht="14.25" customHeight="1">
      <c r="A1092" s="30"/>
      <c r="B1092" s="31"/>
      <c r="C1092" s="32"/>
      <c r="D1092" s="33"/>
      <c r="E1092" s="31"/>
      <c r="F1092" s="34"/>
      <c r="G1092" s="35"/>
    </row>
    <row r="1093" spans="1:7" s="23" customFormat="1" ht="14.25" customHeight="1">
      <c r="A1093" s="30"/>
      <c r="B1093" s="31"/>
      <c r="C1093" s="32"/>
      <c r="D1093" s="33"/>
      <c r="E1093" s="31"/>
      <c r="F1093" s="34"/>
      <c r="G1093" s="35"/>
    </row>
    <row r="1094" spans="1:7" s="23" customFormat="1" ht="14.25" customHeight="1">
      <c r="A1094" s="30"/>
      <c r="B1094" s="31"/>
      <c r="C1094" s="32"/>
      <c r="D1094" s="33"/>
      <c r="E1094" s="31"/>
      <c r="F1094" s="34"/>
      <c r="G1094" s="35"/>
    </row>
    <row r="1095" spans="1:7" s="23" customFormat="1" ht="14.25" customHeight="1">
      <c r="A1095" s="30"/>
      <c r="B1095" s="31"/>
      <c r="C1095" s="32"/>
      <c r="D1095" s="33"/>
      <c r="E1095" s="31"/>
      <c r="F1095" s="34"/>
      <c r="G1095" s="35"/>
    </row>
    <row r="1096" spans="1:7" s="23" customFormat="1" ht="14.25" customHeight="1">
      <c r="A1096" s="30"/>
      <c r="B1096" s="31"/>
      <c r="C1096" s="32"/>
      <c r="D1096" s="33"/>
      <c r="E1096" s="31"/>
      <c r="F1096" s="34"/>
      <c r="G1096" s="35"/>
    </row>
    <row r="1097" spans="1:7" s="23" customFormat="1" ht="14.25" customHeight="1">
      <c r="A1097" s="30"/>
      <c r="B1097" s="31"/>
      <c r="C1097" s="32"/>
      <c r="D1097" s="33"/>
      <c r="E1097" s="31"/>
      <c r="F1097" s="34"/>
      <c r="G1097" s="35"/>
    </row>
    <row r="1098" spans="1:7" s="23" customFormat="1" ht="14.25" customHeight="1">
      <c r="A1098" s="30"/>
      <c r="B1098" s="31"/>
      <c r="C1098" s="32"/>
      <c r="D1098" s="33"/>
      <c r="E1098" s="31"/>
      <c r="F1098" s="34"/>
      <c r="G1098" s="35"/>
    </row>
    <row r="1099" spans="1:7" s="23" customFormat="1" ht="14.25" customHeight="1">
      <c r="A1099" s="30"/>
      <c r="B1099" s="31"/>
      <c r="C1099" s="32"/>
      <c r="D1099" s="33"/>
      <c r="E1099" s="31"/>
      <c r="F1099" s="34"/>
      <c r="G1099" s="35"/>
    </row>
    <row r="1100" spans="1:7" s="23" customFormat="1" ht="14.25" customHeight="1">
      <c r="A1100" s="30"/>
      <c r="B1100" s="31"/>
      <c r="C1100" s="32"/>
      <c r="D1100" s="33"/>
      <c r="E1100" s="31"/>
      <c r="F1100" s="34"/>
      <c r="G1100" s="35"/>
    </row>
    <row r="1101" spans="1:7" s="23" customFormat="1" ht="14.25" customHeight="1">
      <c r="A1101" s="30"/>
      <c r="B1101" s="31"/>
      <c r="C1101" s="32"/>
      <c r="D1101" s="33"/>
      <c r="E1101" s="31"/>
      <c r="F1101" s="34"/>
      <c r="G1101" s="35"/>
    </row>
    <row r="1102" spans="1:7" s="23" customFormat="1" ht="14.25" customHeight="1">
      <c r="A1102" s="30"/>
      <c r="B1102" s="31"/>
      <c r="C1102" s="32"/>
      <c r="D1102" s="33"/>
      <c r="E1102" s="31"/>
      <c r="F1102" s="34"/>
      <c r="G1102" s="35"/>
    </row>
    <row r="1103" spans="1:7" s="23" customFormat="1" ht="14.25" customHeight="1">
      <c r="A1103" s="30"/>
      <c r="B1103" s="31"/>
      <c r="C1103" s="32"/>
      <c r="D1103" s="33"/>
      <c r="E1103" s="31"/>
      <c r="F1103" s="34"/>
      <c r="G1103" s="35"/>
    </row>
    <row r="1104" spans="1:7" s="23" customFormat="1" ht="14.25" customHeight="1">
      <c r="A1104" s="30"/>
      <c r="B1104" s="31"/>
      <c r="C1104" s="32"/>
      <c r="D1104" s="33"/>
      <c r="E1104" s="31"/>
      <c r="F1104" s="34"/>
      <c r="G1104" s="35"/>
    </row>
    <row r="1105" spans="1:7" s="23" customFormat="1" ht="14.25" customHeight="1">
      <c r="A1105" s="30"/>
      <c r="B1105" s="31"/>
      <c r="C1105" s="32"/>
      <c r="D1105" s="33"/>
      <c r="E1105" s="31"/>
      <c r="F1105" s="34"/>
      <c r="G1105" s="35"/>
    </row>
    <row r="1106" spans="1:7" s="23" customFormat="1" ht="14.25" customHeight="1">
      <c r="A1106" s="30"/>
      <c r="B1106" s="31"/>
      <c r="C1106" s="32"/>
      <c r="D1106" s="33"/>
      <c r="E1106" s="31"/>
      <c r="F1106" s="34"/>
      <c r="G1106" s="35"/>
    </row>
    <row r="1107" spans="1:7" s="23" customFormat="1" ht="14.25" customHeight="1">
      <c r="A1107" s="30"/>
      <c r="B1107" s="31"/>
      <c r="C1107" s="32"/>
      <c r="D1107" s="33"/>
      <c r="E1107" s="31"/>
      <c r="F1107" s="34"/>
      <c r="G1107" s="35"/>
    </row>
    <row r="1108" spans="1:7" s="23" customFormat="1" ht="14.25" customHeight="1">
      <c r="A1108" s="30"/>
      <c r="B1108" s="31"/>
      <c r="C1108" s="32"/>
      <c r="D1108" s="33"/>
      <c r="E1108" s="31"/>
      <c r="F1108" s="34"/>
      <c r="G1108" s="35"/>
    </row>
    <row r="1109" spans="1:7" s="23" customFormat="1" ht="14.25" customHeight="1">
      <c r="A1109" s="30"/>
      <c r="B1109" s="31"/>
      <c r="C1109" s="32"/>
      <c r="D1109" s="33"/>
      <c r="E1109" s="31"/>
      <c r="F1109" s="34"/>
      <c r="G1109" s="35"/>
    </row>
    <row r="1110" spans="1:7" s="23" customFormat="1" ht="14.25" customHeight="1">
      <c r="A1110" s="30"/>
      <c r="B1110" s="31"/>
      <c r="C1110" s="32"/>
      <c r="D1110" s="33"/>
      <c r="E1110" s="31"/>
      <c r="F1110" s="34"/>
      <c r="G1110" s="35"/>
    </row>
    <row r="1111" spans="1:7" s="23" customFormat="1" ht="14.25" customHeight="1">
      <c r="A1111" s="30"/>
      <c r="B1111" s="31"/>
      <c r="C1111" s="32"/>
      <c r="D1111" s="33"/>
      <c r="E1111" s="31"/>
      <c r="F1111" s="34"/>
      <c r="G1111" s="35"/>
    </row>
    <row r="1112" spans="1:7" s="23" customFormat="1" ht="14.25" customHeight="1">
      <c r="A1112" s="30"/>
      <c r="B1112" s="31"/>
      <c r="C1112" s="32"/>
      <c r="D1112" s="33"/>
      <c r="E1112" s="31"/>
      <c r="F1112" s="34"/>
      <c r="G1112" s="35"/>
    </row>
    <row r="1113" spans="1:7" s="23" customFormat="1" ht="14.25" customHeight="1">
      <c r="A1113" s="30"/>
      <c r="B1113" s="31"/>
      <c r="C1113" s="32"/>
      <c r="D1113" s="33"/>
      <c r="E1113" s="31"/>
      <c r="F1113" s="34"/>
      <c r="G1113" s="35"/>
    </row>
    <row r="1114" spans="1:7" s="23" customFormat="1" ht="14.25" customHeight="1">
      <c r="A1114" s="30"/>
      <c r="B1114" s="31"/>
      <c r="C1114" s="32"/>
      <c r="D1114" s="33"/>
      <c r="E1114" s="31"/>
      <c r="F1114" s="34"/>
      <c r="G1114" s="35"/>
    </row>
    <row r="1115" spans="1:7" s="23" customFormat="1" ht="14.25" customHeight="1">
      <c r="A1115" s="30"/>
      <c r="B1115" s="31"/>
      <c r="C1115" s="32"/>
      <c r="D1115" s="33"/>
      <c r="E1115" s="31"/>
      <c r="F1115" s="34"/>
      <c r="G1115" s="35"/>
    </row>
    <row r="1116" spans="1:7" s="23" customFormat="1" ht="14.25" customHeight="1">
      <c r="A1116" s="30"/>
      <c r="B1116" s="31"/>
      <c r="C1116" s="32"/>
      <c r="D1116" s="33"/>
      <c r="E1116" s="31"/>
      <c r="F1116" s="34"/>
      <c r="G1116" s="35"/>
    </row>
    <row r="1117" spans="1:7" s="23" customFormat="1" ht="14.25" customHeight="1">
      <c r="A1117" s="30"/>
      <c r="B1117" s="31"/>
      <c r="C1117" s="32"/>
      <c r="D1117" s="33"/>
      <c r="E1117" s="31"/>
      <c r="F1117" s="34"/>
      <c r="G1117" s="35"/>
    </row>
    <row r="1118" spans="1:7" s="23" customFormat="1" ht="14.25" customHeight="1">
      <c r="A1118" s="30"/>
      <c r="B1118" s="31"/>
      <c r="C1118" s="32"/>
      <c r="D1118" s="33"/>
      <c r="E1118" s="31"/>
      <c r="F1118" s="34"/>
      <c r="G1118" s="35"/>
    </row>
    <row r="1119" spans="1:7" s="23" customFormat="1" ht="14.25" customHeight="1">
      <c r="A1119" s="30"/>
      <c r="B1119" s="31"/>
      <c r="C1119" s="32"/>
      <c r="D1119" s="33"/>
      <c r="E1119" s="31"/>
      <c r="F1119" s="34"/>
      <c r="G1119" s="35"/>
    </row>
    <row r="1120" spans="1:7" s="23" customFormat="1" ht="14.25" customHeight="1">
      <c r="A1120" s="30"/>
      <c r="B1120" s="31"/>
      <c r="C1120" s="32"/>
      <c r="D1120" s="33"/>
      <c r="E1120" s="31"/>
      <c r="F1120" s="34"/>
      <c r="G1120" s="35"/>
    </row>
    <row r="1121" spans="1:7" s="23" customFormat="1" ht="14.25" customHeight="1">
      <c r="A1121" s="30"/>
      <c r="B1121" s="31"/>
      <c r="C1121" s="32"/>
      <c r="D1121" s="33"/>
      <c r="E1121" s="31"/>
      <c r="F1121" s="34"/>
      <c r="G1121" s="35"/>
    </row>
    <row r="1122" spans="1:7" s="23" customFormat="1" ht="14.25" customHeight="1">
      <c r="A1122" s="30"/>
      <c r="B1122" s="31"/>
      <c r="C1122" s="32"/>
      <c r="D1122" s="33"/>
      <c r="E1122" s="31"/>
      <c r="F1122" s="34"/>
      <c r="G1122" s="35"/>
    </row>
    <row r="1123" spans="1:7" s="23" customFormat="1" ht="14.25" customHeight="1">
      <c r="A1123" s="30"/>
      <c r="B1123" s="31"/>
      <c r="C1123" s="32"/>
      <c r="D1123" s="33"/>
      <c r="E1123" s="31"/>
      <c r="F1123" s="34"/>
      <c r="G1123" s="35"/>
    </row>
    <row r="1124" spans="1:7" s="23" customFormat="1" ht="14.25" customHeight="1">
      <c r="A1124" s="30"/>
      <c r="B1124" s="31"/>
      <c r="C1124" s="32"/>
      <c r="D1124" s="33"/>
      <c r="E1124" s="31"/>
      <c r="F1124" s="34"/>
      <c r="G1124" s="35"/>
    </row>
    <row r="1125" spans="1:7" s="23" customFormat="1" ht="14.25" customHeight="1">
      <c r="A1125" s="30"/>
      <c r="B1125" s="31"/>
      <c r="C1125" s="32"/>
      <c r="D1125" s="33"/>
      <c r="E1125" s="31"/>
      <c r="F1125" s="34"/>
      <c r="G1125" s="35"/>
    </row>
    <row r="1126" spans="1:7" s="23" customFormat="1" ht="14.25" customHeight="1">
      <c r="A1126" s="30"/>
      <c r="B1126" s="31"/>
      <c r="C1126" s="32"/>
      <c r="D1126" s="33"/>
      <c r="E1126" s="31"/>
      <c r="F1126" s="34"/>
      <c r="G1126" s="35"/>
    </row>
    <row r="1127" spans="1:7" s="23" customFormat="1" ht="14.25" customHeight="1">
      <c r="A1127" s="30"/>
      <c r="B1127" s="31"/>
      <c r="C1127" s="32"/>
      <c r="D1127" s="33"/>
      <c r="E1127" s="31"/>
      <c r="F1127" s="34"/>
      <c r="G1127" s="35"/>
    </row>
    <row r="1128" spans="1:7" s="23" customFormat="1" ht="14.25" customHeight="1">
      <c r="A1128" s="30"/>
      <c r="B1128" s="31"/>
      <c r="C1128" s="32"/>
      <c r="D1128" s="33"/>
      <c r="E1128" s="31"/>
      <c r="F1128" s="34"/>
      <c r="G1128" s="35"/>
    </row>
    <row r="1129" spans="1:7" s="23" customFormat="1" ht="14.25" customHeight="1">
      <c r="A1129" s="30"/>
      <c r="B1129" s="31"/>
      <c r="C1129" s="32"/>
      <c r="D1129" s="33"/>
      <c r="E1129" s="31"/>
      <c r="F1129" s="34"/>
      <c r="G1129" s="35"/>
    </row>
    <row r="1130" spans="1:7" s="23" customFormat="1" ht="14.25" customHeight="1">
      <c r="A1130" s="30"/>
      <c r="B1130" s="31"/>
      <c r="C1130" s="32"/>
      <c r="D1130" s="33"/>
      <c r="E1130" s="31"/>
      <c r="F1130" s="34"/>
      <c r="G1130" s="35"/>
    </row>
    <row r="1131" spans="1:7" s="23" customFormat="1" ht="14.25" customHeight="1">
      <c r="A1131" s="30"/>
      <c r="B1131" s="31"/>
      <c r="C1131" s="32"/>
      <c r="D1131" s="33"/>
      <c r="E1131" s="31"/>
      <c r="F1131" s="34"/>
      <c r="G1131" s="35"/>
    </row>
    <row r="1132" spans="1:7" s="23" customFormat="1" ht="14.25" customHeight="1">
      <c r="A1132" s="30"/>
      <c r="B1132" s="31"/>
      <c r="C1132" s="32"/>
      <c r="D1132" s="33"/>
      <c r="E1132" s="31"/>
      <c r="F1132" s="34"/>
      <c r="G1132" s="35"/>
    </row>
    <row r="1133" spans="1:7" s="23" customFormat="1" ht="14.25" customHeight="1">
      <c r="A1133" s="30"/>
      <c r="B1133" s="31"/>
      <c r="C1133" s="32"/>
      <c r="D1133" s="33"/>
      <c r="E1133" s="31"/>
      <c r="F1133" s="34"/>
      <c r="G1133" s="35"/>
    </row>
    <row r="1134" spans="1:7" s="23" customFormat="1" ht="14.25" customHeight="1">
      <c r="A1134" s="30"/>
      <c r="B1134" s="31"/>
      <c r="C1134" s="32"/>
      <c r="D1134" s="33"/>
      <c r="E1134" s="31"/>
      <c r="F1134" s="34"/>
      <c r="G1134" s="35"/>
    </row>
    <row r="1135" spans="1:7" s="23" customFormat="1" ht="14.25" customHeight="1">
      <c r="A1135" s="30"/>
      <c r="B1135" s="31"/>
      <c r="C1135" s="32"/>
      <c r="D1135" s="33"/>
      <c r="E1135" s="31"/>
      <c r="F1135" s="34"/>
      <c r="G1135" s="35"/>
    </row>
    <row r="1136" spans="1:7" s="23" customFormat="1" ht="14.25" customHeight="1">
      <c r="A1136" s="30"/>
      <c r="B1136" s="31"/>
      <c r="C1136" s="32"/>
      <c r="D1136" s="33"/>
      <c r="E1136" s="31"/>
      <c r="F1136" s="34"/>
      <c r="G1136" s="35"/>
    </row>
    <row r="1137" spans="1:7" s="23" customFormat="1" ht="14.25" customHeight="1">
      <c r="A1137" s="30"/>
      <c r="B1137" s="31"/>
      <c r="C1137" s="32"/>
      <c r="D1137" s="33"/>
      <c r="E1137" s="31"/>
      <c r="F1137" s="34"/>
      <c r="G1137" s="35"/>
    </row>
    <row r="1138" spans="1:7" s="23" customFormat="1" ht="14.25" customHeight="1">
      <c r="A1138" s="30"/>
      <c r="B1138" s="31"/>
      <c r="C1138" s="32"/>
      <c r="D1138" s="33"/>
      <c r="E1138" s="31"/>
      <c r="F1138" s="34"/>
      <c r="G1138" s="35"/>
    </row>
    <row r="1139" spans="1:7" s="23" customFormat="1" ht="14.25" customHeight="1">
      <c r="A1139" s="30"/>
      <c r="B1139" s="31"/>
      <c r="C1139" s="32"/>
      <c r="D1139" s="33"/>
      <c r="E1139" s="31"/>
      <c r="F1139" s="34"/>
      <c r="G1139" s="35"/>
    </row>
    <row r="1140" spans="1:7" s="23" customFormat="1" ht="14.25" customHeight="1">
      <c r="A1140" s="30"/>
      <c r="B1140" s="31"/>
      <c r="C1140" s="32"/>
      <c r="D1140" s="33"/>
      <c r="E1140" s="31"/>
      <c r="F1140" s="34"/>
      <c r="G1140" s="35"/>
    </row>
    <row r="1141" spans="1:7" s="23" customFormat="1" ht="14.25" customHeight="1">
      <c r="A1141" s="30"/>
      <c r="B1141" s="31"/>
      <c r="C1141" s="32"/>
      <c r="D1141" s="33"/>
      <c r="E1141" s="31"/>
      <c r="F1141" s="34"/>
      <c r="G1141" s="35"/>
    </row>
    <row r="1142" spans="1:7" s="23" customFormat="1" ht="14.25" customHeight="1">
      <c r="A1142" s="30"/>
      <c r="B1142" s="31"/>
      <c r="C1142" s="32"/>
      <c r="D1142" s="33"/>
      <c r="E1142" s="31"/>
      <c r="F1142" s="34"/>
      <c r="G1142" s="35"/>
    </row>
    <row r="1143" spans="1:7" s="23" customFormat="1" ht="14.25" customHeight="1">
      <c r="A1143" s="30"/>
      <c r="B1143" s="31"/>
      <c r="C1143" s="32"/>
      <c r="D1143" s="33"/>
      <c r="E1143" s="31"/>
      <c r="F1143" s="34"/>
      <c r="G1143" s="35"/>
    </row>
    <row r="1144" spans="1:7" s="23" customFormat="1" ht="14.25" customHeight="1">
      <c r="A1144" s="30"/>
      <c r="B1144" s="31"/>
      <c r="C1144" s="32"/>
      <c r="D1144" s="33"/>
      <c r="E1144" s="31"/>
      <c r="F1144" s="34"/>
      <c r="G1144" s="35"/>
    </row>
    <row r="1145" spans="1:7" s="23" customFormat="1" ht="14.25" customHeight="1">
      <c r="A1145" s="30"/>
      <c r="B1145" s="31"/>
      <c r="C1145" s="32"/>
      <c r="D1145" s="33"/>
      <c r="E1145" s="31"/>
      <c r="F1145" s="34"/>
      <c r="G1145" s="35"/>
    </row>
    <row r="1146" spans="1:7" s="23" customFormat="1" ht="14.25" customHeight="1">
      <c r="A1146" s="30"/>
      <c r="B1146" s="31"/>
      <c r="C1146" s="32"/>
      <c r="D1146" s="33"/>
      <c r="E1146" s="31"/>
      <c r="F1146" s="34"/>
      <c r="G1146" s="35"/>
    </row>
    <row r="1147" spans="1:7" s="23" customFormat="1" ht="14.25" customHeight="1">
      <c r="A1147" s="30"/>
      <c r="B1147" s="31"/>
      <c r="C1147" s="32"/>
      <c r="D1147" s="33"/>
      <c r="E1147" s="31"/>
      <c r="F1147" s="34"/>
      <c r="G1147" s="35"/>
    </row>
    <row r="1148" spans="1:7" s="23" customFormat="1" ht="14.25" customHeight="1">
      <c r="A1148" s="30"/>
      <c r="B1148" s="31"/>
      <c r="C1148" s="32"/>
      <c r="D1148" s="33"/>
      <c r="E1148" s="31"/>
      <c r="F1148" s="34"/>
      <c r="G1148" s="35"/>
    </row>
    <row r="1149" spans="1:7" s="23" customFormat="1" ht="14.25" customHeight="1">
      <c r="A1149" s="30"/>
      <c r="B1149" s="31"/>
      <c r="C1149" s="32"/>
      <c r="D1149" s="33"/>
      <c r="E1149" s="31"/>
      <c r="F1149" s="34"/>
      <c r="G1149" s="35"/>
    </row>
    <row r="1150" spans="1:7" s="23" customFormat="1" ht="14.25" customHeight="1">
      <c r="A1150" s="30"/>
      <c r="B1150" s="31"/>
      <c r="C1150" s="32"/>
      <c r="D1150" s="33"/>
      <c r="E1150" s="31"/>
      <c r="F1150" s="34"/>
      <c r="G1150" s="35"/>
    </row>
    <row r="1151" spans="1:7" s="23" customFormat="1" ht="14.25" customHeight="1">
      <c r="A1151" s="30"/>
      <c r="B1151" s="31"/>
      <c r="C1151" s="32"/>
      <c r="D1151" s="33"/>
      <c r="E1151" s="31"/>
      <c r="F1151" s="34"/>
      <c r="G1151" s="35"/>
    </row>
    <row r="1152" spans="1:7" s="23" customFormat="1" ht="14.25" customHeight="1">
      <c r="A1152" s="30"/>
      <c r="B1152" s="31"/>
      <c r="C1152" s="32"/>
      <c r="D1152" s="33"/>
      <c r="E1152" s="31"/>
      <c r="F1152" s="34"/>
      <c r="G1152" s="35"/>
    </row>
    <row r="1153" spans="1:7" s="23" customFormat="1" ht="14.25" customHeight="1">
      <c r="A1153" s="30"/>
      <c r="B1153" s="31"/>
      <c r="C1153" s="32"/>
      <c r="D1153" s="33"/>
      <c r="E1153" s="31"/>
      <c r="F1153" s="34"/>
      <c r="G1153" s="35"/>
    </row>
    <row r="1154" spans="1:7" s="23" customFormat="1" ht="14.25" customHeight="1">
      <c r="A1154" s="30"/>
      <c r="B1154" s="31"/>
      <c r="C1154" s="32"/>
      <c r="D1154" s="33"/>
      <c r="E1154" s="31"/>
      <c r="F1154" s="34"/>
      <c r="G1154" s="35"/>
    </row>
    <row r="1155" spans="1:7" s="23" customFormat="1" ht="14.25" customHeight="1">
      <c r="A1155" s="30"/>
      <c r="B1155" s="31"/>
      <c r="C1155" s="32"/>
      <c r="D1155" s="33"/>
      <c r="E1155" s="31"/>
      <c r="F1155" s="34"/>
      <c r="G1155" s="35"/>
    </row>
    <row r="1156" spans="1:7" s="23" customFormat="1" ht="14.25" customHeight="1">
      <c r="A1156" s="30"/>
      <c r="B1156" s="31"/>
      <c r="C1156" s="32"/>
      <c r="D1156" s="33"/>
      <c r="E1156" s="31"/>
      <c r="F1156" s="34"/>
      <c r="G1156" s="35"/>
    </row>
    <row r="1157" spans="1:7" s="23" customFormat="1" ht="14.25" customHeight="1">
      <c r="A1157" s="30"/>
      <c r="B1157" s="31"/>
      <c r="C1157" s="32"/>
      <c r="D1157" s="33"/>
      <c r="E1157" s="31"/>
      <c r="F1157" s="34"/>
      <c r="G1157" s="35"/>
    </row>
    <row r="1158" spans="1:7" s="23" customFormat="1" ht="14.25" customHeight="1">
      <c r="A1158" s="30"/>
      <c r="B1158" s="31"/>
      <c r="C1158" s="32"/>
      <c r="D1158" s="33"/>
      <c r="E1158" s="31"/>
      <c r="F1158" s="34"/>
      <c r="G1158" s="35"/>
    </row>
    <row r="1159" spans="1:7" s="23" customFormat="1" ht="14.25" customHeight="1">
      <c r="A1159" s="30"/>
      <c r="B1159" s="31"/>
      <c r="C1159" s="32"/>
      <c r="D1159" s="33"/>
      <c r="E1159" s="31"/>
      <c r="F1159" s="34"/>
      <c r="G1159" s="35"/>
    </row>
    <row r="1160" spans="1:7" s="23" customFormat="1" ht="14.25" customHeight="1">
      <c r="A1160" s="30"/>
      <c r="B1160" s="31"/>
      <c r="C1160" s="32"/>
      <c r="D1160" s="33"/>
      <c r="E1160" s="31"/>
      <c r="F1160" s="34"/>
      <c r="G1160" s="35"/>
    </row>
    <row r="1161" spans="1:7" s="23" customFormat="1" ht="14.25" customHeight="1">
      <c r="A1161" s="30"/>
      <c r="B1161" s="31"/>
      <c r="C1161" s="32"/>
      <c r="D1161" s="33"/>
      <c r="E1161" s="31"/>
      <c r="F1161" s="34"/>
      <c r="G1161" s="35"/>
    </row>
    <row r="1162" spans="1:7" s="23" customFormat="1" ht="14.25" customHeight="1">
      <c r="A1162" s="30"/>
      <c r="B1162" s="31"/>
      <c r="C1162" s="32"/>
      <c r="D1162" s="33"/>
      <c r="E1162" s="31"/>
      <c r="F1162" s="34"/>
      <c r="G1162" s="35"/>
    </row>
    <row r="1163" spans="1:7" s="23" customFormat="1" ht="14.25" customHeight="1">
      <c r="A1163" s="30"/>
      <c r="B1163" s="31"/>
      <c r="C1163" s="32"/>
      <c r="D1163" s="33"/>
      <c r="E1163" s="31"/>
      <c r="F1163" s="34"/>
      <c r="G1163" s="35"/>
    </row>
    <row r="1164" spans="1:7" s="23" customFormat="1" ht="14.25" customHeight="1">
      <c r="A1164" s="30"/>
      <c r="B1164" s="31"/>
      <c r="C1164" s="32"/>
      <c r="D1164" s="33"/>
      <c r="E1164" s="31"/>
      <c r="F1164" s="34"/>
      <c r="G1164" s="35"/>
    </row>
    <row r="1165" spans="1:7" s="23" customFormat="1" ht="14.25" customHeight="1">
      <c r="A1165" s="30"/>
      <c r="B1165" s="31"/>
      <c r="C1165" s="32"/>
      <c r="D1165" s="33"/>
      <c r="E1165" s="31"/>
      <c r="F1165" s="34"/>
      <c r="G1165" s="35"/>
    </row>
    <row r="1166" spans="1:7" s="23" customFormat="1" ht="14.25" customHeight="1">
      <c r="A1166" s="30"/>
      <c r="B1166" s="31"/>
      <c r="C1166" s="32"/>
      <c r="D1166" s="33"/>
      <c r="E1166" s="31"/>
      <c r="F1166" s="34"/>
      <c r="G1166" s="35"/>
    </row>
    <row r="1167" spans="1:7" s="23" customFormat="1" ht="14.25" customHeight="1">
      <c r="A1167" s="30"/>
      <c r="B1167" s="31"/>
      <c r="C1167" s="32"/>
      <c r="D1167" s="33"/>
      <c r="E1167" s="31"/>
      <c r="F1167" s="34"/>
      <c r="G1167" s="35"/>
    </row>
    <row r="1168" spans="1:7" s="23" customFormat="1" ht="14.25" customHeight="1">
      <c r="A1168" s="30"/>
      <c r="B1168" s="31"/>
      <c r="C1168" s="32"/>
      <c r="D1168" s="33"/>
      <c r="E1168" s="31"/>
      <c r="F1168" s="34"/>
      <c r="G1168" s="35"/>
    </row>
    <row r="1169" spans="1:7" s="23" customFormat="1" ht="14.25" customHeight="1">
      <c r="A1169" s="30"/>
      <c r="B1169" s="31"/>
      <c r="C1169" s="32"/>
      <c r="D1169" s="33"/>
      <c r="E1169" s="31"/>
      <c r="F1169" s="34"/>
      <c r="G1169" s="35"/>
    </row>
    <row r="1170" spans="1:7" s="23" customFormat="1" ht="14.25" customHeight="1">
      <c r="A1170" s="30"/>
      <c r="B1170" s="31"/>
      <c r="C1170" s="32"/>
      <c r="D1170" s="33"/>
      <c r="E1170" s="31"/>
      <c r="F1170" s="34"/>
      <c r="G1170" s="35"/>
    </row>
    <row r="1171" spans="1:7" s="23" customFormat="1" ht="14.25" customHeight="1">
      <c r="A1171" s="30"/>
      <c r="B1171" s="31"/>
      <c r="C1171" s="32"/>
      <c r="D1171" s="33"/>
      <c r="E1171" s="31"/>
      <c r="F1171" s="34"/>
      <c r="G1171" s="35"/>
    </row>
    <row r="1172" spans="1:7" s="23" customFormat="1" ht="14.25" customHeight="1">
      <c r="A1172" s="30"/>
      <c r="B1172" s="31"/>
      <c r="C1172" s="32"/>
      <c r="D1172" s="33"/>
      <c r="E1172" s="31"/>
      <c r="F1172" s="34"/>
      <c r="G1172" s="35"/>
    </row>
    <row r="1173" spans="1:7" s="23" customFormat="1" ht="14.25" customHeight="1">
      <c r="A1173" s="30"/>
      <c r="B1173" s="31"/>
      <c r="C1173" s="32"/>
      <c r="D1173" s="33"/>
      <c r="E1173" s="31"/>
      <c r="F1173" s="34"/>
      <c r="G1173" s="35"/>
    </row>
    <row r="1174" spans="1:7" s="23" customFormat="1" ht="14.25" customHeight="1">
      <c r="A1174" s="30"/>
      <c r="B1174" s="31"/>
      <c r="C1174" s="32"/>
      <c r="D1174" s="33"/>
      <c r="E1174" s="31"/>
      <c r="F1174" s="34"/>
      <c r="G1174" s="35"/>
    </row>
    <row r="1175" spans="1:7" s="23" customFormat="1" ht="14.25" customHeight="1">
      <c r="A1175" s="30"/>
      <c r="B1175" s="31"/>
      <c r="C1175" s="32"/>
      <c r="D1175" s="33"/>
      <c r="E1175" s="31"/>
      <c r="F1175" s="34"/>
      <c r="G1175" s="35"/>
    </row>
    <row r="1176" spans="1:7" s="23" customFormat="1" ht="14.25" customHeight="1">
      <c r="A1176" s="30"/>
      <c r="B1176" s="31"/>
      <c r="C1176" s="32"/>
      <c r="D1176" s="33"/>
      <c r="E1176" s="31"/>
      <c r="F1176" s="34"/>
      <c r="G1176" s="35"/>
    </row>
    <row r="1177" spans="1:7" s="23" customFormat="1" ht="14.25" customHeight="1">
      <c r="A1177" s="30"/>
      <c r="B1177" s="31"/>
      <c r="C1177" s="32"/>
      <c r="D1177" s="33"/>
      <c r="E1177" s="31"/>
      <c r="F1177" s="34"/>
      <c r="G1177" s="35"/>
    </row>
    <row r="1178" spans="1:7" s="23" customFormat="1" ht="14.25" customHeight="1">
      <c r="A1178" s="30"/>
      <c r="B1178" s="31"/>
      <c r="C1178" s="32"/>
      <c r="D1178" s="33"/>
      <c r="E1178" s="31"/>
      <c r="F1178" s="34"/>
      <c r="G1178" s="35"/>
    </row>
    <row r="1179" spans="1:7" s="23" customFormat="1" ht="14.25" customHeight="1">
      <c r="A1179" s="30"/>
      <c r="B1179" s="31"/>
      <c r="C1179" s="32"/>
      <c r="D1179" s="33"/>
      <c r="E1179" s="31"/>
      <c r="F1179" s="34"/>
      <c r="G1179" s="35"/>
    </row>
    <row r="1180" spans="1:7" s="23" customFormat="1" ht="14.25" customHeight="1">
      <c r="A1180" s="30"/>
      <c r="B1180" s="31"/>
      <c r="C1180" s="32"/>
      <c r="D1180" s="33"/>
      <c r="E1180" s="31"/>
      <c r="F1180" s="34"/>
      <c r="G1180" s="35"/>
    </row>
    <row r="1181" spans="1:7" s="23" customFormat="1" ht="14.25" customHeight="1">
      <c r="A1181" s="30"/>
      <c r="B1181" s="31"/>
      <c r="C1181" s="32"/>
      <c r="D1181" s="33"/>
      <c r="E1181" s="31"/>
      <c r="F1181" s="34"/>
      <c r="G1181" s="35"/>
    </row>
    <row r="1182" spans="1:7" s="23" customFormat="1" ht="14.25" customHeight="1">
      <c r="A1182" s="30"/>
      <c r="B1182" s="31"/>
      <c r="C1182" s="32"/>
      <c r="D1182" s="33"/>
      <c r="E1182" s="31"/>
      <c r="F1182" s="34"/>
      <c r="G1182" s="35"/>
    </row>
    <row r="1183" spans="1:7" s="23" customFormat="1" ht="14.25" customHeight="1">
      <c r="A1183" s="30"/>
      <c r="B1183" s="31"/>
      <c r="C1183" s="32"/>
      <c r="D1183" s="33"/>
      <c r="E1183" s="31"/>
      <c r="F1183" s="34"/>
      <c r="G1183" s="35"/>
    </row>
    <row r="1184" spans="1:7" s="23" customFormat="1" ht="14.25" customHeight="1">
      <c r="A1184" s="30"/>
      <c r="B1184" s="31"/>
      <c r="C1184" s="32"/>
      <c r="D1184" s="33"/>
      <c r="E1184" s="31"/>
      <c r="F1184" s="34"/>
      <c r="G1184" s="35"/>
    </row>
    <row r="1185" spans="1:7" s="23" customFormat="1" ht="14.25" customHeight="1">
      <c r="A1185" s="30"/>
      <c r="B1185" s="31"/>
      <c r="C1185" s="32"/>
      <c r="D1185" s="33"/>
      <c r="E1185" s="31"/>
      <c r="F1185" s="34"/>
      <c r="G1185" s="35"/>
    </row>
    <row r="1186" spans="1:7" s="23" customFormat="1" ht="14.25" customHeight="1">
      <c r="A1186" s="30"/>
      <c r="B1186" s="31"/>
      <c r="C1186" s="32"/>
      <c r="D1186" s="33"/>
      <c r="E1186" s="31"/>
      <c r="F1186" s="34"/>
      <c r="G1186" s="35"/>
    </row>
    <row r="1187" spans="1:7" s="23" customFormat="1" ht="14.25" customHeight="1">
      <c r="A1187" s="30"/>
      <c r="B1187" s="31"/>
      <c r="C1187" s="32"/>
      <c r="D1187" s="33"/>
      <c r="E1187" s="31"/>
      <c r="F1187" s="34"/>
      <c r="G1187" s="35"/>
    </row>
    <row r="1188" spans="1:7" s="23" customFormat="1" ht="14.25" customHeight="1">
      <c r="A1188" s="30"/>
      <c r="B1188" s="31"/>
      <c r="C1188" s="32"/>
      <c r="D1188" s="33"/>
      <c r="E1188" s="31"/>
      <c r="F1188" s="34"/>
      <c r="G1188" s="35"/>
    </row>
    <row r="1189" spans="1:7" s="23" customFormat="1" ht="14.25" customHeight="1">
      <c r="A1189" s="30"/>
      <c r="B1189" s="31"/>
      <c r="C1189" s="32"/>
      <c r="D1189" s="33"/>
      <c r="E1189" s="31"/>
      <c r="F1189" s="34"/>
      <c r="G1189" s="35"/>
    </row>
    <row r="1190" spans="1:7" s="23" customFormat="1" ht="14.25" customHeight="1">
      <c r="A1190" s="30"/>
      <c r="B1190" s="31"/>
      <c r="C1190" s="32"/>
      <c r="D1190" s="33"/>
      <c r="E1190" s="31"/>
      <c r="F1190" s="34"/>
      <c r="G1190" s="35"/>
    </row>
    <row r="1191" spans="1:7" s="23" customFormat="1" ht="14.25" customHeight="1">
      <c r="A1191" s="30"/>
      <c r="B1191" s="31"/>
      <c r="C1191" s="32"/>
      <c r="D1191" s="33"/>
      <c r="E1191" s="31"/>
      <c r="F1191" s="34"/>
      <c r="G1191" s="35"/>
    </row>
    <row r="1192" spans="1:7" s="23" customFormat="1" ht="14.25" customHeight="1">
      <c r="A1192" s="30"/>
      <c r="B1192" s="31"/>
      <c r="C1192" s="32"/>
      <c r="D1192" s="33"/>
      <c r="E1192" s="31"/>
      <c r="F1192" s="34"/>
      <c r="G1192" s="35"/>
    </row>
    <row r="1193" spans="1:7" s="23" customFormat="1" ht="14.25" customHeight="1">
      <c r="A1193" s="30"/>
      <c r="B1193" s="31"/>
      <c r="C1193" s="32"/>
      <c r="D1193" s="33"/>
      <c r="E1193" s="31"/>
      <c r="F1193" s="34"/>
      <c r="G1193" s="35"/>
    </row>
    <row r="1194" spans="1:7" s="23" customFormat="1" ht="14.25" customHeight="1">
      <c r="A1194" s="30"/>
      <c r="B1194" s="31"/>
      <c r="C1194" s="32"/>
      <c r="D1194" s="33"/>
      <c r="E1194" s="31"/>
      <c r="F1194" s="34"/>
      <c r="G1194" s="35"/>
    </row>
    <row r="1195" spans="1:7" s="23" customFormat="1" ht="14.25" customHeight="1">
      <c r="A1195" s="30"/>
      <c r="B1195" s="31"/>
      <c r="C1195" s="32"/>
      <c r="D1195" s="33"/>
      <c r="E1195" s="31"/>
      <c r="F1195" s="34"/>
      <c r="G1195" s="35"/>
    </row>
    <row r="1196" spans="1:7" s="23" customFormat="1" ht="14.25" customHeight="1">
      <c r="A1196" s="30"/>
      <c r="B1196" s="31"/>
      <c r="C1196" s="32"/>
      <c r="D1196" s="33"/>
      <c r="E1196" s="31"/>
      <c r="F1196" s="34"/>
      <c r="G1196" s="35"/>
    </row>
    <row r="1197" spans="1:7" s="23" customFormat="1" ht="14.25" customHeight="1">
      <c r="A1197" s="30"/>
      <c r="B1197" s="31"/>
      <c r="C1197" s="32"/>
      <c r="D1197" s="33"/>
      <c r="E1197" s="31"/>
      <c r="F1197" s="34"/>
      <c r="G1197" s="35"/>
    </row>
    <row r="1198" spans="1:7" s="23" customFormat="1" ht="14.25" customHeight="1">
      <c r="A1198" s="30"/>
      <c r="B1198" s="31"/>
      <c r="C1198" s="32"/>
      <c r="D1198" s="33"/>
      <c r="E1198" s="31"/>
      <c r="F1198" s="34"/>
      <c r="G1198" s="35"/>
    </row>
    <row r="1199" spans="1:7" s="23" customFormat="1" ht="14.25" customHeight="1">
      <c r="A1199" s="30"/>
      <c r="B1199" s="31"/>
      <c r="C1199" s="32"/>
      <c r="D1199" s="33"/>
      <c r="E1199" s="31"/>
      <c r="F1199" s="34"/>
      <c r="G1199" s="35"/>
    </row>
    <row r="1200" spans="1:7" s="23" customFormat="1" ht="14.25" customHeight="1">
      <c r="A1200" s="30"/>
      <c r="B1200" s="31"/>
      <c r="C1200" s="32"/>
      <c r="D1200" s="33"/>
      <c r="E1200" s="31"/>
      <c r="F1200" s="34"/>
      <c r="G1200" s="35"/>
    </row>
    <row r="1201" spans="1:7" s="23" customFormat="1" ht="14.25" customHeight="1">
      <c r="A1201" s="30"/>
      <c r="B1201" s="31"/>
      <c r="C1201" s="32"/>
      <c r="D1201" s="33"/>
      <c r="E1201" s="31"/>
      <c r="F1201" s="34"/>
      <c r="G1201" s="35"/>
    </row>
    <row r="1202" spans="1:7" s="23" customFormat="1" ht="14.25" customHeight="1">
      <c r="A1202" s="30"/>
      <c r="B1202" s="31"/>
      <c r="C1202" s="32"/>
      <c r="D1202" s="33"/>
      <c r="E1202" s="31"/>
      <c r="F1202" s="34"/>
      <c r="G1202" s="35"/>
    </row>
    <row r="1203" spans="1:7" s="23" customFormat="1" ht="14.25" customHeight="1">
      <c r="A1203" s="30"/>
      <c r="B1203" s="31"/>
      <c r="C1203" s="32"/>
      <c r="D1203" s="33"/>
      <c r="E1203" s="31"/>
      <c r="F1203" s="34"/>
      <c r="G1203" s="35"/>
    </row>
    <row r="1204" spans="1:7" s="23" customFormat="1" ht="14.25" customHeight="1">
      <c r="A1204" s="30"/>
      <c r="B1204" s="31"/>
      <c r="C1204" s="32"/>
      <c r="D1204" s="33"/>
      <c r="E1204" s="31"/>
      <c r="F1204" s="34"/>
      <c r="G1204" s="35"/>
    </row>
    <row r="1205" spans="1:7" s="23" customFormat="1" ht="14.25" customHeight="1">
      <c r="A1205" s="30"/>
      <c r="B1205" s="31"/>
      <c r="C1205" s="32"/>
      <c r="D1205" s="33"/>
      <c r="E1205" s="31"/>
      <c r="F1205" s="34"/>
      <c r="G1205" s="35"/>
    </row>
    <row r="1206" spans="1:7" s="23" customFormat="1" ht="14.25" customHeight="1">
      <c r="A1206" s="30"/>
      <c r="B1206" s="31"/>
      <c r="C1206" s="32"/>
      <c r="D1206" s="33"/>
      <c r="E1206" s="31"/>
      <c r="F1206" s="34"/>
      <c r="G1206" s="35"/>
    </row>
    <row r="1207" spans="1:7" s="23" customFormat="1" ht="14.25" customHeight="1">
      <c r="A1207" s="30"/>
      <c r="B1207" s="31"/>
      <c r="C1207" s="32"/>
      <c r="D1207" s="33"/>
      <c r="E1207" s="31"/>
      <c r="F1207" s="34"/>
      <c r="G1207" s="35"/>
    </row>
    <row r="1208" spans="1:7" s="23" customFormat="1" ht="14.25" customHeight="1">
      <c r="A1208" s="30"/>
      <c r="B1208" s="31"/>
      <c r="C1208" s="32"/>
      <c r="D1208" s="33"/>
      <c r="E1208" s="31"/>
      <c r="F1208" s="34"/>
      <c r="G1208" s="35"/>
    </row>
    <row r="1209" spans="1:7" s="23" customFormat="1" ht="14.25" customHeight="1">
      <c r="A1209" s="30"/>
      <c r="B1209" s="31"/>
      <c r="C1209" s="32"/>
      <c r="D1209" s="33"/>
      <c r="E1209" s="31"/>
      <c r="F1209" s="34"/>
      <c r="G1209" s="35"/>
    </row>
    <row r="1210" spans="1:7" s="23" customFormat="1" ht="14.25" customHeight="1">
      <c r="A1210" s="30"/>
      <c r="B1210" s="31"/>
      <c r="C1210" s="32"/>
      <c r="D1210" s="33"/>
      <c r="E1210" s="31"/>
      <c r="F1210" s="34"/>
      <c r="G1210" s="35"/>
    </row>
    <row r="1211" spans="1:7" s="23" customFormat="1" ht="14.25" customHeight="1">
      <c r="A1211" s="30"/>
      <c r="B1211" s="31"/>
      <c r="C1211" s="32"/>
      <c r="D1211" s="33"/>
      <c r="E1211" s="31"/>
      <c r="F1211" s="34"/>
      <c r="G1211" s="35"/>
    </row>
    <row r="1212" spans="1:7" s="23" customFormat="1" ht="14.25" customHeight="1">
      <c r="A1212" s="30"/>
      <c r="B1212" s="31"/>
      <c r="C1212" s="32"/>
      <c r="D1212" s="33"/>
      <c r="E1212" s="31"/>
      <c r="F1212" s="34"/>
      <c r="G1212" s="35"/>
    </row>
    <row r="1213" spans="1:7" s="23" customFormat="1" ht="14.25" customHeight="1">
      <c r="A1213" s="30"/>
      <c r="B1213" s="31"/>
      <c r="C1213" s="32"/>
      <c r="D1213" s="33"/>
      <c r="E1213" s="31"/>
      <c r="F1213" s="34"/>
      <c r="G1213" s="35"/>
    </row>
    <row r="1214" spans="1:7" s="23" customFormat="1" ht="14.25" customHeight="1">
      <c r="A1214" s="30"/>
      <c r="B1214" s="31"/>
      <c r="C1214" s="32"/>
      <c r="D1214" s="33"/>
      <c r="E1214" s="31"/>
      <c r="F1214" s="34"/>
      <c r="G1214" s="35"/>
    </row>
    <row r="1215" spans="1:7" s="23" customFormat="1" ht="14.25" customHeight="1">
      <c r="A1215" s="30"/>
      <c r="B1215" s="31"/>
      <c r="C1215" s="32"/>
      <c r="D1215" s="33"/>
      <c r="E1215" s="31"/>
      <c r="F1215" s="34"/>
      <c r="G1215" s="35"/>
    </row>
    <row r="1216" spans="1:7" s="23" customFormat="1" ht="14.25" customHeight="1">
      <c r="A1216" s="30"/>
      <c r="B1216" s="31"/>
      <c r="C1216" s="32"/>
      <c r="D1216" s="33"/>
      <c r="E1216" s="31"/>
      <c r="F1216" s="34"/>
      <c r="G1216" s="35"/>
    </row>
    <row r="1217" spans="1:7" s="23" customFormat="1" ht="14.25" customHeight="1">
      <c r="A1217" s="30"/>
      <c r="B1217" s="31"/>
      <c r="C1217" s="32"/>
      <c r="D1217" s="33"/>
      <c r="E1217" s="31"/>
      <c r="F1217" s="34"/>
      <c r="G1217" s="35"/>
    </row>
    <row r="1218" spans="1:7" s="23" customFormat="1" ht="14.25" customHeight="1">
      <c r="A1218" s="30"/>
      <c r="B1218" s="31"/>
      <c r="C1218" s="32"/>
      <c r="D1218" s="33"/>
      <c r="E1218" s="31"/>
      <c r="F1218" s="34"/>
      <c r="G1218" s="35"/>
    </row>
    <row r="1219" spans="1:7" s="23" customFormat="1" ht="14.25" customHeight="1">
      <c r="A1219" s="30"/>
      <c r="B1219" s="31"/>
      <c r="C1219" s="32"/>
      <c r="D1219" s="33"/>
      <c r="E1219" s="31"/>
      <c r="F1219" s="34"/>
      <c r="G1219" s="35"/>
    </row>
    <row r="1220" spans="1:7" s="23" customFormat="1" ht="14.25" customHeight="1">
      <c r="A1220" s="30"/>
      <c r="B1220" s="31"/>
      <c r="C1220" s="32"/>
      <c r="D1220" s="33"/>
      <c r="E1220" s="31"/>
      <c r="F1220" s="34"/>
      <c r="G1220" s="35"/>
    </row>
    <row r="1221" spans="1:7" s="23" customFormat="1" ht="14.25" customHeight="1">
      <c r="A1221" s="30"/>
      <c r="B1221" s="31"/>
      <c r="C1221" s="32"/>
      <c r="D1221" s="33"/>
      <c r="E1221" s="31"/>
      <c r="F1221" s="34"/>
      <c r="G1221" s="35"/>
    </row>
    <row r="1222" spans="1:7" s="23" customFormat="1" ht="14.25" customHeight="1">
      <c r="A1222" s="30"/>
      <c r="B1222" s="31"/>
      <c r="C1222" s="32"/>
      <c r="D1222" s="33"/>
      <c r="E1222" s="31"/>
      <c r="F1222" s="34"/>
      <c r="G1222" s="35"/>
    </row>
    <row r="1223" spans="1:7" s="23" customFormat="1" ht="14.25" customHeight="1">
      <c r="A1223" s="30"/>
      <c r="B1223" s="31"/>
      <c r="C1223" s="32"/>
      <c r="D1223" s="33"/>
      <c r="E1223" s="31"/>
      <c r="F1223" s="34"/>
      <c r="G1223" s="35"/>
    </row>
    <row r="1224" spans="1:7" s="23" customFormat="1" ht="14.25" customHeight="1">
      <c r="A1224" s="30"/>
      <c r="B1224" s="31"/>
      <c r="C1224" s="32"/>
      <c r="D1224" s="33"/>
      <c r="E1224" s="31"/>
      <c r="F1224" s="34"/>
      <c r="G1224" s="35"/>
    </row>
    <row r="1225" spans="1:7" s="23" customFormat="1" ht="14.25" customHeight="1">
      <c r="A1225" s="30"/>
      <c r="B1225" s="31"/>
      <c r="C1225" s="32"/>
      <c r="D1225" s="33"/>
      <c r="E1225" s="31"/>
      <c r="F1225" s="34"/>
      <c r="G1225" s="35"/>
    </row>
    <row r="1226" spans="1:7" s="23" customFormat="1" ht="14.25" customHeight="1">
      <c r="A1226" s="30"/>
      <c r="B1226" s="31"/>
      <c r="C1226" s="32"/>
      <c r="D1226" s="33"/>
      <c r="E1226" s="31"/>
      <c r="F1226" s="34"/>
      <c r="G1226" s="35"/>
    </row>
    <row r="1227" spans="1:7" s="23" customFormat="1" ht="14.25" customHeight="1">
      <c r="A1227" s="30"/>
      <c r="B1227" s="31"/>
      <c r="C1227" s="32"/>
      <c r="D1227" s="33"/>
      <c r="E1227" s="31"/>
      <c r="F1227" s="34"/>
      <c r="G1227" s="35"/>
    </row>
    <row r="1228" spans="1:7" s="23" customFormat="1" ht="14.25" customHeight="1">
      <c r="A1228" s="30"/>
      <c r="B1228" s="31"/>
      <c r="C1228" s="32"/>
      <c r="D1228" s="33"/>
      <c r="E1228" s="31"/>
      <c r="F1228" s="34"/>
      <c r="G1228" s="35"/>
    </row>
    <row r="1229" spans="1:7" s="23" customFormat="1" ht="14.25" customHeight="1">
      <c r="A1229" s="30"/>
      <c r="B1229" s="31"/>
      <c r="C1229" s="32"/>
      <c r="D1229" s="33"/>
      <c r="E1229" s="31"/>
      <c r="F1229" s="34"/>
      <c r="G1229" s="35"/>
    </row>
    <row r="1230" spans="1:7" s="23" customFormat="1" ht="14.25" customHeight="1">
      <c r="A1230" s="30"/>
      <c r="B1230" s="31"/>
      <c r="C1230" s="32"/>
      <c r="D1230" s="33"/>
      <c r="E1230" s="31"/>
      <c r="F1230" s="34"/>
      <c r="G1230" s="35"/>
    </row>
    <row r="1231" spans="1:7" s="23" customFormat="1" ht="14.25" customHeight="1">
      <c r="A1231" s="30"/>
      <c r="B1231" s="31"/>
      <c r="C1231" s="32"/>
      <c r="D1231" s="33"/>
      <c r="E1231" s="31"/>
      <c r="F1231" s="34"/>
      <c r="G1231" s="35"/>
    </row>
    <row r="1232" spans="1:7" s="23" customFormat="1" ht="14.25" customHeight="1">
      <c r="A1232" s="30"/>
      <c r="B1232" s="31"/>
      <c r="C1232" s="32"/>
      <c r="D1232" s="33"/>
      <c r="E1232" s="31"/>
      <c r="F1232" s="34"/>
      <c r="G1232" s="35"/>
    </row>
    <row r="1233" spans="1:7" s="23" customFormat="1" ht="14.25" customHeight="1">
      <c r="A1233" s="30"/>
      <c r="B1233" s="31"/>
      <c r="C1233" s="32"/>
      <c r="D1233" s="33"/>
      <c r="E1233" s="31"/>
      <c r="F1233" s="34"/>
      <c r="G1233" s="35"/>
    </row>
    <row r="1234" spans="1:7" s="23" customFormat="1" ht="14.25" customHeight="1">
      <c r="A1234" s="30"/>
      <c r="B1234" s="31"/>
      <c r="C1234" s="32"/>
      <c r="D1234" s="33"/>
      <c r="E1234" s="31"/>
      <c r="F1234" s="34"/>
      <c r="G1234" s="35"/>
    </row>
    <row r="1235" spans="1:7" s="23" customFormat="1" ht="14.25" customHeight="1">
      <c r="A1235" s="30"/>
      <c r="B1235" s="31"/>
      <c r="C1235" s="32"/>
      <c r="D1235" s="33"/>
      <c r="E1235" s="31"/>
      <c r="F1235" s="34"/>
      <c r="G1235" s="35"/>
    </row>
    <row r="1236" spans="1:7" s="23" customFormat="1" ht="14.25" customHeight="1">
      <c r="A1236" s="30"/>
      <c r="B1236" s="31"/>
      <c r="C1236" s="32"/>
      <c r="D1236" s="33"/>
      <c r="E1236" s="31"/>
      <c r="F1236" s="34"/>
      <c r="G1236" s="35"/>
    </row>
    <row r="1237" spans="1:7" s="23" customFormat="1" ht="14.25" customHeight="1">
      <c r="A1237" s="30"/>
      <c r="B1237" s="31"/>
      <c r="C1237" s="32"/>
      <c r="D1237" s="33"/>
      <c r="E1237" s="31"/>
      <c r="F1237" s="34"/>
      <c r="G1237" s="35"/>
    </row>
    <row r="1238" spans="1:7" s="23" customFormat="1" ht="14.25" customHeight="1">
      <c r="A1238" s="30"/>
      <c r="B1238" s="31"/>
      <c r="C1238" s="32"/>
      <c r="D1238" s="33"/>
      <c r="E1238" s="31"/>
      <c r="F1238" s="34"/>
      <c r="G1238" s="35"/>
    </row>
    <row r="1239" spans="1:7" s="23" customFormat="1" ht="14.25" customHeight="1">
      <c r="A1239" s="30"/>
      <c r="B1239" s="31"/>
      <c r="C1239" s="32"/>
      <c r="D1239" s="33"/>
      <c r="E1239" s="31"/>
      <c r="F1239" s="34"/>
      <c r="G1239" s="35"/>
    </row>
    <row r="1240" spans="1:7" s="23" customFormat="1" ht="14.25" customHeight="1">
      <c r="A1240" s="30"/>
      <c r="B1240" s="31"/>
      <c r="C1240" s="32"/>
      <c r="D1240" s="33"/>
      <c r="E1240" s="31"/>
      <c r="F1240" s="34"/>
      <c r="G1240" s="35"/>
    </row>
    <row r="1241" spans="1:7" s="23" customFormat="1" ht="14.25" customHeight="1">
      <c r="A1241" s="30"/>
      <c r="B1241" s="31"/>
      <c r="C1241" s="32"/>
      <c r="D1241" s="33"/>
      <c r="E1241" s="31"/>
      <c r="F1241" s="34"/>
      <c r="G1241" s="35"/>
    </row>
    <row r="1242" spans="1:7" s="23" customFormat="1" ht="14.25" customHeight="1">
      <c r="A1242" s="30"/>
      <c r="B1242" s="31"/>
      <c r="C1242" s="32"/>
      <c r="D1242" s="33"/>
      <c r="E1242" s="31"/>
      <c r="F1242" s="34"/>
      <c r="G1242" s="35"/>
    </row>
    <row r="1243" spans="1:7" s="23" customFormat="1" ht="14.25" customHeight="1">
      <c r="A1243" s="30"/>
      <c r="B1243" s="31"/>
      <c r="C1243" s="32"/>
      <c r="D1243" s="33"/>
      <c r="E1243" s="31"/>
      <c r="F1243" s="34"/>
      <c r="G1243" s="35"/>
    </row>
    <row r="1244" spans="1:7" s="23" customFormat="1" ht="14.25" customHeight="1">
      <c r="A1244" s="30"/>
      <c r="B1244" s="31"/>
      <c r="C1244" s="32"/>
      <c r="D1244" s="33"/>
      <c r="E1244" s="31"/>
      <c r="F1244" s="34"/>
      <c r="G1244" s="35"/>
    </row>
    <row r="1245" spans="1:7" s="23" customFormat="1" ht="14.25" customHeight="1">
      <c r="A1245" s="30"/>
      <c r="B1245" s="31"/>
      <c r="C1245" s="32"/>
      <c r="D1245" s="33"/>
      <c r="E1245" s="31"/>
      <c r="F1245" s="34"/>
      <c r="G1245" s="35"/>
    </row>
    <row r="1246" spans="1:7" s="23" customFormat="1" ht="14.25" customHeight="1">
      <c r="A1246" s="30"/>
      <c r="B1246" s="31"/>
      <c r="C1246" s="32"/>
      <c r="D1246" s="33"/>
      <c r="E1246" s="31"/>
      <c r="F1246" s="34"/>
      <c r="G1246" s="35"/>
    </row>
    <row r="1247" spans="1:7" s="23" customFormat="1" ht="14.25" customHeight="1">
      <c r="A1247" s="30"/>
      <c r="B1247" s="31"/>
      <c r="C1247" s="32"/>
      <c r="D1247" s="33"/>
      <c r="E1247" s="31"/>
      <c r="F1247" s="34"/>
      <c r="G1247" s="35"/>
    </row>
    <row r="1248" spans="1:7" s="23" customFormat="1" ht="14.25" customHeight="1">
      <c r="A1248" s="30"/>
      <c r="B1248" s="31"/>
      <c r="C1248" s="32"/>
      <c r="D1248" s="33"/>
      <c r="E1248" s="31"/>
      <c r="F1248" s="34"/>
      <c r="G1248" s="35"/>
    </row>
    <row r="1249" spans="1:7" s="23" customFormat="1" ht="14.25" customHeight="1">
      <c r="A1249" s="30"/>
      <c r="B1249" s="31"/>
      <c r="C1249" s="32"/>
      <c r="D1249" s="33"/>
      <c r="E1249" s="31"/>
      <c r="F1249" s="34"/>
      <c r="G1249" s="35"/>
    </row>
    <row r="1250" spans="1:7" s="23" customFormat="1" ht="14.25" customHeight="1">
      <c r="A1250" s="30"/>
      <c r="B1250" s="31"/>
      <c r="C1250" s="32"/>
      <c r="D1250" s="33"/>
      <c r="E1250" s="31"/>
      <c r="F1250" s="34"/>
      <c r="G1250" s="35"/>
    </row>
    <row r="1251" spans="1:7" s="23" customFormat="1" ht="14.25" customHeight="1">
      <c r="A1251" s="30"/>
      <c r="B1251" s="31"/>
      <c r="C1251" s="32"/>
      <c r="D1251" s="33"/>
      <c r="E1251" s="31"/>
      <c r="F1251" s="34"/>
      <c r="G1251" s="35"/>
    </row>
    <row r="1252" spans="1:7" s="23" customFormat="1" ht="14.25" customHeight="1">
      <c r="A1252" s="30"/>
      <c r="B1252" s="31"/>
      <c r="C1252" s="32"/>
      <c r="D1252" s="33"/>
      <c r="E1252" s="31"/>
      <c r="F1252" s="34"/>
      <c r="G1252" s="35"/>
    </row>
    <row r="1253" spans="1:7" s="23" customFormat="1" ht="14.25" customHeight="1">
      <c r="A1253" s="30"/>
      <c r="B1253" s="31"/>
      <c r="C1253" s="32"/>
      <c r="D1253" s="33"/>
      <c r="E1253" s="31"/>
      <c r="F1253" s="34"/>
      <c r="G1253" s="35"/>
    </row>
    <row r="1254" spans="1:7" s="23" customFormat="1" ht="14.25" customHeight="1">
      <c r="A1254" s="30"/>
      <c r="B1254" s="31"/>
      <c r="C1254" s="32"/>
      <c r="D1254" s="33"/>
      <c r="E1254" s="31"/>
      <c r="F1254" s="34"/>
      <c r="G1254" s="35"/>
    </row>
    <row r="1255" spans="1:7" s="23" customFormat="1" ht="14.25" customHeight="1">
      <c r="A1255" s="30"/>
      <c r="B1255" s="31"/>
      <c r="C1255" s="32"/>
      <c r="D1255" s="33"/>
      <c r="E1255" s="31"/>
      <c r="F1255" s="34"/>
      <c r="G1255" s="35"/>
    </row>
    <row r="1256" spans="1:7" s="23" customFormat="1" ht="14.25" customHeight="1">
      <c r="A1256" s="30"/>
      <c r="B1256" s="31"/>
      <c r="C1256" s="32"/>
      <c r="D1256" s="33"/>
      <c r="E1256" s="31"/>
      <c r="F1256" s="34"/>
      <c r="G1256" s="35"/>
    </row>
    <row r="1257" spans="1:7" s="23" customFormat="1" ht="14.25" customHeight="1">
      <c r="A1257" s="30"/>
      <c r="B1257" s="31"/>
      <c r="C1257" s="32"/>
      <c r="D1257" s="33"/>
      <c r="E1257" s="31"/>
      <c r="F1257" s="34"/>
      <c r="G1257" s="35"/>
    </row>
    <row r="1258" spans="1:7" s="23" customFormat="1" ht="14.25" customHeight="1">
      <c r="A1258" s="30"/>
      <c r="B1258" s="31"/>
      <c r="C1258" s="32"/>
      <c r="D1258" s="33"/>
      <c r="E1258" s="31"/>
      <c r="F1258" s="34"/>
      <c r="G1258" s="35"/>
    </row>
    <row r="1259" spans="1:7" s="23" customFormat="1" ht="14.25" customHeight="1">
      <c r="A1259" s="30"/>
      <c r="B1259" s="31"/>
      <c r="C1259" s="32"/>
      <c r="D1259" s="33"/>
      <c r="E1259" s="31"/>
      <c r="F1259" s="34"/>
      <c r="G1259" s="35"/>
    </row>
    <row r="1260" spans="1:7" s="23" customFormat="1" ht="14.25" customHeight="1">
      <c r="A1260" s="30"/>
      <c r="B1260" s="31"/>
      <c r="C1260" s="32"/>
      <c r="D1260" s="33"/>
      <c r="E1260" s="31"/>
      <c r="F1260" s="34"/>
      <c r="G1260" s="35"/>
    </row>
    <row r="1261" spans="1:7" s="23" customFormat="1" ht="14.25" customHeight="1">
      <c r="A1261" s="30"/>
      <c r="B1261" s="31"/>
      <c r="C1261" s="32"/>
      <c r="D1261" s="33"/>
      <c r="E1261" s="31"/>
      <c r="F1261" s="34"/>
      <c r="G1261" s="35"/>
    </row>
    <row r="1262" spans="1:7" s="23" customFormat="1" ht="14.25" customHeight="1">
      <c r="A1262" s="30"/>
      <c r="B1262" s="31"/>
      <c r="C1262" s="32"/>
      <c r="D1262" s="33"/>
      <c r="E1262" s="31"/>
      <c r="F1262" s="34"/>
      <c r="G1262" s="35"/>
    </row>
    <row r="1263" spans="1:7" s="23" customFormat="1" ht="14.25" customHeight="1">
      <c r="A1263" s="30"/>
      <c r="B1263" s="31"/>
      <c r="C1263" s="32"/>
      <c r="D1263" s="33"/>
      <c r="E1263" s="31"/>
      <c r="F1263" s="34"/>
      <c r="G1263" s="35"/>
    </row>
    <row r="1264" spans="1:7" s="23" customFormat="1" ht="14.25" customHeight="1">
      <c r="A1264" s="30"/>
      <c r="B1264" s="31"/>
      <c r="C1264" s="32"/>
      <c r="D1264" s="33"/>
      <c r="E1264" s="31"/>
      <c r="F1264" s="34"/>
      <c r="G1264" s="35"/>
    </row>
    <row r="1265" spans="1:7" s="23" customFormat="1" ht="14.25" customHeight="1">
      <c r="A1265" s="30"/>
      <c r="B1265" s="31"/>
      <c r="C1265" s="32"/>
      <c r="D1265" s="33"/>
      <c r="E1265" s="31"/>
      <c r="F1265" s="34"/>
      <c r="G1265" s="35"/>
    </row>
    <row r="1266" spans="1:7" s="23" customFormat="1" ht="14.25" customHeight="1">
      <c r="A1266" s="30"/>
      <c r="B1266" s="31"/>
      <c r="C1266" s="32"/>
      <c r="D1266" s="33"/>
      <c r="E1266" s="31"/>
      <c r="F1266" s="34"/>
      <c r="G1266" s="35"/>
    </row>
    <row r="1267" spans="1:7" s="23" customFormat="1" ht="14.25" customHeight="1">
      <c r="A1267" s="30"/>
      <c r="B1267" s="31"/>
      <c r="C1267" s="32"/>
      <c r="D1267" s="33"/>
      <c r="E1267" s="31"/>
      <c r="F1267" s="34"/>
      <c r="G1267" s="35"/>
    </row>
    <row r="1268" spans="1:7" s="23" customFormat="1" ht="14.25" customHeight="1">
      <c r="A1268" s="30"/>
      <c r="B1268" s="31"/>
      <c r="C1268" s="32"/>
      <c r="D1268" s="33"/>
      <c r="E1268" s="31"/>
      <c r="F1268" s="34"/>
      <c r="G1268" s="35"/>
    </row>
    <row r="1269" spans="1:7" s="23" customFormat="1" ht="14.25" customHeight="1">
      <c r="A1269" s="30"/>
      <c r="B1269" s="31"/>
      <c r="C1269" s="32"/>
      <c r="D1269" s="33"/>
      <c r="E1269" s="31"/>
      <c r="F1269" s="34"/>
      <c r="G1269" s="35"/>
    </row>
    <row r="1270" spans="1:7" s="23" customFormat="1" ht="14.25" customHeight="1">
      <c r="A1270" s="30"/>
      <c r="B1270" s="31"/>
      <c r="C1270" s="32"/>
      <c r="D1270" s="33"/>
      <c r="E1270" s="31"/>
      <c r="F1270" s="34"/>
      <c r="G1270" s="35"/>
    </row>
    <row r="1271" spans="1:7" s="23" customFormat="1" ht="14.25" customHeight="1">
      <c r="A1271" s="30"/>
      <c r="B1271" s="31"/>
      <c r="C1271" s="32"/>
      <c r="D1271" s="33"/>
      <c r="E1271" s="31"/>
      <c r="F1271" s="34"/>
      <c r="G1271" s="35"/>
    </row>
    <row r="1272" spans="1:7" s="23" customFormat="1" ht="14.25" customHeight="1">
      <c r="A1272" s="30"/>
      <c r="B1272" s="31"/>
      <c r="C1272" s="32"/>
      <c r="D1272" s="33"/>
      <c r="E1272" s="31"/>
      <c r="F1272" s="34"/>
      <c r="G1272" s="35"/>
    </row>
    <row r="1273" spans="1:7" s="23" customFormat="1" ht="14.25" customHeight="1">
      <c r="A1273" s="30"/>
      <c r="B1273" s="31"/>
      <c r="C1273" s="32"/>
      <c r="D1273" s="33"/>
      <c r="E1273" s="31"/>
      <c r="F1273" s="34"/>
      <c r="G1273" s="35"/>
    </row>
    <row r="1274" spans="1:7" s="23" customFormat="1" ht="14.25" customHeight="1">
      <c r="A1274" s="30"/>
      <c r="B1274" s="31"/>
      <c r="C1274" s="32"/>
      <c r="D1274" s="33"/>
      <c r="E1274" s="31"/>
      <c r="F1274" s="34"/>
      <c r="G1274" s="35"/>
    </row>
    <row r="1275" spans="1:7" s="23" customFormat="1" ht="14.25" customHeight="1">
      <c r="A1275" s="30"/>
      <c r="B1275" s="31"/>
      <c r="C1275" s="32"/>
      <c r="D1275" s="33"/>
      <c r="E1275" s="31"/>
      <c r="F1275" s="34"/>
      <c r="G1275" s="35"/>
    </row>
    <row r="1276" spans="1:7" s="23" customFormat="1" ht="14.25" customHeight="1">
      <c r="A1276" s="30"/>
      <c r="B1276" s="31"/>
      <c r="C1276" s="32"/>
      <c r="D1276" s="33"/>
      <c r="E1276" s="31"/>
      <c r="F1276" s="34"/>
      <c r="G1276" s="35"/>
    </row>
    <row r="1277" spans="1:7" s="23" customFormat="1" ht="14.25" customHeight="1">
      <c r="A1277" s="30"/>
      <c r="B1277" s="31"/>
      <c r="C1277" s="32"/>
      <c r="D1277" s="33"/>
      <c r="E1277" s="31"/>
      <c r="F1277" s="34"/>
      <c r="G1277" s="35"/>
    </row>
    <row r="1278" spans="1:7" s="23" customFormat="1" ht="14.25" customHeight="1">
      <c r="A1278" s="30"/>
      <c r="B1278" s="31"/>
      <c r="C1278" s="32"/>
      <c r="D1278" s="33"/>
      <c r="E1278" s="31"/>
      <c r="F1278" s="34"/>
      <c r="G1278" s="35"/>
    </row>
    <row r="1279" spans="1:7" s="23" customFormat="1" ht="14.25" customHeight="1">
      <c r="A1279" s="30"/>
      <c r="B1279" s="31"/>
      <c r="C1279" s="32"/>
      <c r="D1279" s="33"/>
      <c r="E1279" s="31"/>
      <c r="F1279" s="34"/>
      <c r="G1279" s="35"/>
    </row>
    <row r="1280" spans="1:7" s="23" customFormat="1" ht="14.25" customHeight="1">
      <c r="A1280" s="30"/>
      <c r="B1280" s="31"/>
      <c r="C1280" s="32"/>
      <c r="D1280" s="33"/>
      <c r="E1280" s="31"/>
      <c r="F1280" s="34"/>
      <c r="G1280" s="35"/>
    </row>
    <row r="1281" spans="1:7" s="23" customFormat="1" ht="14.25" customHeight="1">
      <c r="A1281" s="30"/>
      <c r="B1281" s="31"/>
      <c r="C1281" s="32"/>
      <c r="D1281" s="33"/>
      <c r="E1281" s="31"/>
      <c r="F1281" s="34"/>
      <c r="G1281" s="35"/>
    </row>
    <row r="1282" spans="1:7" s="23" customFormat="1" ht="14.25" customHeight="1">
      <c r="A1282" s="30"/>
      <c r="B1282" s="31"/>
      <c r="C1282" s="32"/>
      <c r="D1282" s="33"/>
      <c r="E1282" s="31"/>
      <c r="F1282" s="34"/>
      <c r="G1282" s="35"/>
    </row>
    <row r="1283" spans="1:7" s="23" customFormat="1" ht="14.25" customHeight="1">
      <c r="A1283" s="30"/>
      <c r="B1283" s="31"/>
      <c r="C1283" s="32"/>
      <c r="D1283" s="33"/>
      <c r="E1283" s="31"/>
      <c r="F1283" s="34"/>
      <c r="G1283" s="35"/>
    </row>
    <row r="1284" spans="1:7" s="23" customFormat="1" ht="14.25" customHeight="1">
      <c r="A1284" s="30"/>
      <c r="B1284" s="31"/>
      <c r="C1284" s="32"/>
      <c r="D1284" s="33"/>
      <c r="E1284" s="31"/>
      <c r="F1284" s="34"/>
      <c r="G1284" s="35"/>
    </row>
    <row r="1285" spans="1:7" s="23" customFormat="1" ht="14.25" customHeight="1">
      <c r="A1285" s="30"/>
      <c r="B1285" s="31"/>
      <c r="C1285" s="32"/>
      <c r="D1285" s="33"/>
      <c r="E1285" s="31"/>
      <c r="F1285" s="34"/>
      <c r="G1285" s="35"/>
    </row>
    <row r="1286" spans="1:7" s="23" customFormat="1" ht="14.25" customHeight="1">
      <c r="A1286" s="30"/>
      <c r="B1286" s="31"/>
      <c r="C1286" s="32"/>
      <c r="D1286" s="33"/>
      <c r="E1286" s="31"/>
      <c r="F1286" s="34"/>
      <c r="G1286" s="35"/>
    </row>
    <row r="1287" spans="1:7" s="23" customFormat="1" ht="14.25" customHeight="1">
      <c r="A1287" s="30"/>
      <c r="B1287" s="31"/>
      <c r="C1287" s="32"/>
      <c r="D1287" s="33"/>
      <c r="E1287" s="31"/>
      <c r="F1287" s="34"/>
      <c r="G1287" s="35"/>
    </row>
    <row r="1288" spans="1:7" s="23" customFormat="1" ht="14.25" customHeight="1">
      <c r="A1288" s="30"/>
      <c r="B1288" s="31"/>
      <c r="C1288" s="32"/>
      <c r="D1288" s="33"/>
      <c r="E1288" s="31"/>
      <c r="F1288" s="34"/>
      <c r="G1288" s="35"/>
    </row>
    <row r="1289" spans="1:7" s="23" customFormat="1" ht="14.25" customHeight="1">
      <c r="A1289" s="30"/>
      <c r="B1289" s="31"/>
      <c r="C1289" s="32"/>
      <c r="D1289" s="33"/>
      <c r="E1289" s="31"/>
      <c r="F1289" s="34"/>
      <c r="G1289" s="35"/>
    </row>
    <row r="1290" spans="1:7" s="23" customFormat="1" ht="14.25" customHeight="1">
      <c r="A1290" s="30"/>
      <c r="B1290" s="31"/>
      <c r="C1290" s="32"/>
      <c r="D1290" s="33"/>
      <c r="E1290" s="31"/>
      <c r="F1290" s="34"/>
      <c r="G1290" s="35"/>
    </row>
    <row r="1291" spans="1:7" s="23" customFormat="1" ht="14.25" customHeight="1">
      <c r="A1291" s="30"/>
      <c r="B1291" s="31"/>
      <c r="C1291" s="32"/>
      <c r="D1291" s="33"/>
      <c r="E1291" s="31"/>
      <c r="F1291" s="34"/>
      <c r="G1291" s="35"/>
    </row>
    <row r="1292" spans="1:7" s="23" customFormat="1" ht="14.25" customHeight="1">
      <c r="A1292" s="30"/>
      <c r="B1292" s="31"/>
      <c r="C1292" s="32"/>
      <c r="D1292" s="33"/>
      <c r="E1292" s="31"/>
      <c r="F1292" s="34"/>
      <c r="G1292" s="35"/>
    </row>
    <row r="1293" spans="1:7" s="23" customFormat="1" ht="14.25" customHeight="1">
      <c r="A1293" s="30"/>
      <c r="B1293" s="31"/>
      <c r="C1293" s="32"/>
      <c r="D1293" s="33"/>
      <c r="E1293" s="31"/>
      <c r="F1293" s="34"/>
      <c r="G1293" s="35"/>
    </row>
    <row r="1294" spans="1:7" s="23" customFormat="1" ht="14.25" customHeight="1">
      <c r="A1294" s="30"/>
      <c r="B1294" s="31"/>
      <c r="C1294" s="32"/>
      <c r="D1294" s="33"/>
      <c r="E1294" s="31"/>
      <c r="F1294" s="34"/>
      <c r="G1294" s="35"/>
    </row>
    <row r="1295" spans="1:7" s="23" customFormat="1" ht="14.25" customHeight="1">
      <c r="A1295" s="30"/>
      <c r="B1295" s="31"/>
      <c r="C1295" s="32"/>
      <c r="D1295" s="33"/>
      <c r="E1295" s="31"/>
      <c r="F1295" s="34"/>
      <c r="G1295" s="35"/>
    </row>
    <row r="1296" spans="1:7" s="23" customFormat="1" ht="14.25" customHeight="1">
      <c r="A1296" s="30"/>
      <c r="B1296" s="31"/>
      <c r="C1296" s="32"/>
      <c r="D1296" s="33"/>
      <c r="E1296" s="31"/>
      <c r="F1296" s="34"/>
      <c r="G1296" s="35"/>
    </row>
    <row r="1297" spans="1:7" s="23" customFormat="1" ht="14.25" customHeight="1">
      <c r="A1297" s="30"/>
      <c r="B1297" s="31"/>
      <c r="C1297" s="32"/>
      <c r="D1297" s="33"/>
      <c r="E1297" s="31"/>
      <c r="F1297" s="34"/>
      <c r="G1297" s="35"/>
    </row>
    <row r="1298" spans="1:7" s="23" customFormat="1" ht="14.25" customHeight="1">
      <c r="A1298" s="30"/>
      <c r="B1298" s="31"/>
      <c r="C1298" s="32"/>
      <c r="D1298" s="33"/>
      <c r="E1298" s="31"/>
      <c r="F1298" s="34"/>
      <c r="G1298" s="35"/>
    </row>
    <row r="1299" spans="1:7" s="23" customFormat="1" ht="14.25" customHeight="1">
      <c r="A1299" s="30"/>
      <c r="B1299" s="31"/>
      <c r="C1299" s="32"/>
      <c r="D1299" s="33"/>
      <c r="E1299" s="31"/>
      <c r="F1299" s="34"/>
      <c r="G1299" s="35"/>
    </row>
    <row r="1300" spans="1:7" s="23" customFormat="1" ht="14.25" customHeight="1">
      <c r="A1300" s="30"/>
      <c r="B1300" s="31"/>
      <c r="C1300" s="32"/>
      <c r="D1300" s="33"/>
      <c r="E1300" s="31"/>
      <c r="F1300" s="34"/>
      <c r="G1300" s="35"/>
    </row>
    <row r="1301" spans="1:7" s="23" customFormat="1" ht="14.25" customHeight="1">
      <c r="A1301" s="30"/>
      <c r="B1301" s="31"/>
      <c r="C1301" s="32"/>
      <c r="D1301" s="33"/>
      <c r="E1301" s="31"/>
      <c r="F1301" s="34"/>
      <c r="G1301" s="35"/>
    </row>
    <row r="1302" spans="1:7" s="23" customFormat="1" ht="14.25" customHeight="1">
      <c r="A1302" s="30"/>
      <c r="B1302" s="31"/>
      <c r="C1302" s="32"/>
      <c r="D1302" s="33"/>
      <c r="E1302" s="31"/>
      <c r="F1302" s="34"/>
      <c r="G1302" s="35"/>
    </row>
    <row r="1303" spans="1:7" s="23" customFormat="1" ht="14.25" customHeight="1">
      <c r="A1303" s="30"/>
      <c r="B1303" s="31"/>
      <c r="C1303" s="32"/>
      <c r="D1303" s="33"/>
      <c r="E1303" s="31"/>
      <c r="F1303" s="34"/>
      <c r="G1303" s="35"/>
    </row>
    <row r="1304" spans="1:7" s="23" customFormat="1" ht="14.25" customHeight="1">
      <c r="A1304" s="30"/>
      <c r="B1304" s="31"/>
      <c r="C1304" s="32"/>
      <c r="D1304" s="33"/>
      <c r="E1304" s="31"/>
      <c r="F1304" s="34"/>
      <c r="G1304" s="35"/>
    </row>
    <row r="1305" spans="1:7" s="23" customFormat="1" ht="14.25" customHeight="1">
      <c r="A1305" s="30"/>
      <c r="B1305" s="31"/>
      <c r="C1305" s="32"/>
      <c r="D1305" s="33"/>
      <c r="E1305" s="31"/>
      <c r="F1305" s="34"/>
      <c r="G1305" s="35"/>
    </row>
    <row r="1306" spans="1:7" s="23" customFormat="1" ht="14.25" customHeight="1">
      <c r="A1306" s="30"/>
      <c r="B1306" s="31"/>
      <c r="C1306" s="32"/>
      <c r="D1306" s="33"/>
      <c r="E1306" s="31"/>
      <c r="F1306" s="34"/>
      <c r="G1306" s="35"/>
    </row>
    <row r="1307" spans="1:7" s="23" customFormat="1" ht="14.25" customHeight="1">
      <c r="A1307" s="30"/>
      <c r="B1307" s="31"/>
      <c r="C1307" s="32"/>
      <c r="D1307" s="33"/>
      <c r="E1307" s="31"/>
      <c r="F1307" s="34"/>
      <c r="G1307" s="35"/>
    </row>
    <row r="1308" spans="1:7" s="23" customFormat="1" ht="14.25" customHeight="1">
      <c r="A1308" s="30"/>
      <c r="B1308" s="31"/>
      <c r="C1308" s="32"/>
      <c r="D1308" s="33"/>
      <c r="E1308" s="31"/>
      <c r="F1308" s="34"/>
      <c r="G1308" s="35"/>
    </row>
    <row r="1309" spans="1:7" s="23" customFormat="1" ht="14.25" customHeight="1">
      <c r="A1309" s="30"/>
      <c r="B1309" s="31"/>
      <c r="C1309" s="32"/>
      <c r="D1309" s="33"/>
      <c r="E1309" s="31"/>
      <c r="F1309" s="34"/>
      <c r="G1309" s="35"/>
    </row>
    <row r="1310" spans="1:7" s="23" customFormat="1" ht="14.25" customHeight="1">
      <c r="A1310" s="30"/>
      <c r="B1310" s="31"/>
      <c r="C1310" s="32"/>
      <c r="D1310" s="33"/>
      <c r="E1310" s="31"/>
      <c r="F1310" s="34"/>
      <c r="G1310" s="35"/>
    </row>
    <row r="1311" spans="1:7" s="23" customFormat="1" ht="14.25" customHeight="1">
      <c r="A1311" s="30"/>
      <c r="B1311" s="31"/>
      <c r="C1311" s="32"/>
      <c r="D1311" s="33"/>
      <c r="E1311" s="31"/>
      <c r="F1311" s="34"/>
      <c r="G1311" s="35"/>
    </row>
    <row r="1312" spans="1:7" s="23" customFormat="1" ht="14.25" customHeight="1">
      <c r="A1312" s="30"/>
      <c r="B1312" s="31"/>
      <c r="C1312" s="32"/>
      <c r="D1312" s="33"/>
      <c r="E1312" s="31"/>
      <c r="F1312" s="34"/>
      <c r="G1312" s="35"/>
    </row>
    <row r="1313" spans="1:7" s="23" customFormat="1" ht="14.25" customHeight="1">
      <c r="A1313" s="30"/>
      <c r="B1313" s="31"/>
      <c r="C1313" s="32"/>
      <c r="D1313" s="33"/>
      <c r="E1313" s="31"/>
      <c r="F1313" s="34"/>
      <c r="G1313" s="35"/>
    </row>
    <row r="1314" spans="1:7" s="23" customFormat="1" ht="14.25" customHeight="1">
      <c r="A1314" s="30"/>
      <c r="B1314" s="31"/>
      <c r="C1314" s="32"/>
      <c r="D1314" s="33"/>
      <c r="E1314" s="31"/>
      <c r="F1314" s="34"/>
      <c r="G1314" s="35"/>
    </row>
    <row r="1315" spans="1:7" s="23" customFormat="1" ht="14.25" customHeight="1">
      <c r="A1315" s="30"/>
      <c r="B1315" s="31"/>
      <c r="C1315" s="32"/>
      <c r="D1315" s="33"/>
      <c r="E1315" s="31"/>
      <c r="F1315" s="34"/>
      <c r="G1315" s="35"/>
    </row>
    <row r="1316" spans="1:7" s="23" customFormat="1" ht="14.25" customHeight="1">
      <c r="A1316" s="30"/>
      <c r="B1316" s="31"/>
      <c r="C1316" s="32"/>
      <c r="D1316" s="33"/>
      <c r="E1316" s="31"/>
      <c r="F1316" s="34"/>
      <c r="G1316" s="35"/>
    </row>
    <row r="1317" spans="1:7" s="23" customFormat="1" ht="14.25" customHeight="1">
      <c r="A1317" s="30"/>
      <c r="B1317" s="31"/>
      <c r="C1317" s="32"/>
      <c r="D1317" s="33"/>
      <c r="E1317" s="31"/>
      <c r="F1317" s="34"/>
      <c r="G1317" s="35"/>
    </row>
    <row r="1318" spans="1:7" s="23" customFormat="1" ht="14.25" customHeight="1">
      <c r="A1318" s="30"/>
      <c r="B1318" s="31"/>
      <c r="C1318" s="32"/>
      <c r="D1318" s="33"/>
      <c r="E1318" s="31"/>
      <c r="F1318" s="34"/>
      <c r="G1318" s="35"/>
    </row>
    <row r="1319" spans="1:7" s="23" customFormat="1" ht="14.25" customHeight="1">
      <c r="A1319" s="30"/>
      <c r="B1319" s="31"/>
      <c r="C1319" s="32"/>
      <c r="D1319" s="33"/>
      <c r="E1319" s="31"/>
      <c r="F1319" s="34"/>
      <c r="G1319" s="35"/>
    </row>
    <row r="1320" spans="1:7" s="23" customFormat="1" ht="14.25" customHeight="1">
      <c r="A1320" s="30"/>
      <c r="B1320" s="31"/>
      <c r="C1320" s="32"/>
      <c r="D1320" s="33"/>
      <c r="E1320" s="31"/>
      <c r="F1320" s="34"/>
      <c r="G1320" s="35"/>
    </row>
    <row r="1321" spans="1:7" s="23" customFormat="1" ht="14.25" customHeight="1">
      <c r="A1321" s="30"/>
      <c r="B1321" s="31"/>
      <c r="C1321" s="32"/>
      <c r="D1321" s="33"/>
      <c r="E1321" s="31"/>
      <c r="F1321" s="34"/>
      <c r="G1321" s="35"/>
    </row>
    <row r="1322" spans="1:7" s="23" customFormat="1" ht="14.25" customHeight="1">
      <c r="A1322" s="30"/>
      <c r="B1322" s="31"/>
      <c r="C1322" s="32"/>
      <c r="D1322" s="33"/>
      <c r="E1322" s="31"/>
      <c r="F1322" s="34"/>
      <c r="G1322" s="35"/>
    </row>
    <row r="1323" spans="1:7" s="23" customFormat="1" ht="14.25" customHeight="1">
      <c r="A1323" s="30"/>
      <c r="B1323" s="31"/>
      <c r="C1323" s="32"/>
      <c r="D1323" s="33"/>
      <c r="E1323" s="31"/>
      <c r="F1323" s="34"/>
      <c r="G1323" s="35"/>
    </row>
    <row r="1324" spans="1:7" s="23" customFormat="1" ht="14.25" customHeight="1">
      <c r="A1324" s="30"/>
      <c r="B1324" s="31"/>
      <c r="C1324" s="32"/>
      <c r="D1324" s="33"/>
      <c r="E1324" s="31"/>
      <c r="F1324" s="34"/>
      <c r="G1324" s="35"/>
    </row>
    <row r="1325" spans="1:7" s="23" customFormat="1" ht="14.25" customHeight="1">
      <c r="A1325" s="30"/>
      <c r="B1325" s="31"/>
      <c r="C1325" s="32"/>
      <c r="D1325" s="33"/>
      <c r="E1325" s="31"/>
      <c r="F1325" s="34"/>
      <c r="G1325" s="35"/>
    </row>
    <row r="1326" spans="1:7" s="23" customFormat="1" ht="14.25" customHeight="1">
      <c r="A1326" s="30"/>
      <c r="B1326" s="31"/>
      <c r="C1326" s="32"/>
      <c r="D1326" s="33"/>
      <c r="E1326" s="31"/>
      <c r="F1326" s="34"/>
      <c r="G1326" s="35"/>
    </row>
    <row r="1327" spans="1:7" s="23" customFormat="1" ht="14.25" customHeight="1">
      <c r="A1327" s="30"/>
      <c r="B1327" s="31"/>
      <c r="C1327" s="32"/>
      <c r="D1327" s="33"/>
      <c r="E1327" s="31"/>
      <c r="F1327" s="34"/>
      <c r="G1327" s="35"/>
    </row>
    <row r="1328" spans="1:7" s="23" customFormat="1" ht="14.25" customHeight="1">
      <c r="A1328" s="30"/>
      <c r="B1328" s="31"/>
      <c r="C1328" s="32"/>
      <c r="D1328" s="33"/>
      <c r="E1328" s="31"/>
      <c r="F1328" s="34"/>
      <c r="G1328" s="35"/>
    </row>
    <row r="1329" spans="1:7" s="23" customFormat="1" ht="14.25" customHeight="1">
      <c r="A1329" s="30"/>
      <c r="B1329" s="31"/>
      <c r="C1329" s="32"/>
      <c r="D1329" s="33"/>
      <c r="E1329" s="31"/>
      <c r="F1329" s="34"/>
      <c r="G1329" s="35"/>
    </row>
    <row r="1330" spans="1:7" s="23" customFormat="1" ht="14.25" customHeight="1">
      <c r="A1330" s="30"/>
      <c r="B1330" s="31"/>
      <c r="C1330" s="32"/>
      <c r="D1330" s="33"/>
      <c r="E1330" s="31"/>
      <c r="F1330" s="34"/>
      <c r="G1330" s="35"/>
    </row>
    <row r="1331" spans="1:7" s="23" customFormat="1" ht="14.25" customHeight="1">
      <c r="A1331" s="30"/>
      <c r="B1331" s="31"/>
      <c r="C1331" s="32"/>
      <c r="D1331" s="33"/>
      <c r="E1331" s="31"/>
      <c r="F1331" s="34"/>
      <c r="G1331" s="35"/>
    </row>
    <row r="1332" spans="1:7" s="23" customFormat="1" ht="14.25" customHeight="1">
      <c r="A1332" s="30"/>
      <c r="B1332" s="31"/>
      <c r="C1332" s="32"/>
      <c r="D1332" s="33"/>
      <c r="E1332" s="31"/>
      <c r="F1332" s="34"/>
      <c r="G1332" s="35"/>
    </row>
    <row r="1333" spans="1:7" s="23" customFormat="1" ht="14.25" customHeight="1">
      <c r="A1333" s="30"/>
      <c r="B1333" s="31"/>
      <c r="C1333" s="32"/>
      <c r="D1333" s="33"/>
      <c r="E1333" s="31"/>
      <c r="F1333" s="34"/>
      <c r="G1333" s="35"/>
    </row>
    <row r="1334" spans="1:7" s="23" customFormat="1" ht="14.25" customHeight="1">
      <c r="A1334" s="30"/>
      <c r="B1334" s="31"/>
      <c r="C1334" s="32"/>
      <c r="D1334" s="33"/>
      <c r="E1334" s="31"/>
      <c r="F1334" s="34"/>
      <c r="G1334" s="35"/>
    </row>
    <row r="1335" spans="1:7" s="23" customFormat="1" ht="14.25" customHeight="1">
      <c r="A1335" s="30"/>
      <c r="B1335" s="31"/>
      <c r="C1335" s="32"/>
      <c r="D1335" s="33"/>
      <c r="E1335" s="31"/>
      <c r="F1335" s="34"/>
      <c r="G1335" s="35"/>
    </row>
    <row r="1336" spans="1:7" s="23" customFormat="1" ht="14.25" customHeight="1">
      <c r="A1336" s="30"/>
      <c r="B1336" s="31"/>
      <c r="C1336" s="32"/>
      <c r="D1336" s="33"/>
      <c r="E1336" s="31"/>
      <c r="F1336" s="34"/>
      <c r="G1336" s="35"/>
    </row>
    <row r="1337" spans="1:7" s="23" customFormat="1" ht="14.25" customHeight="1">
      <c r="A1337" s="30"/>
      <c r="B1337" s="31"/>
      <c r="C1337" s="32"/>
      <c r="D1337" s="33"/>
      <c r="E1337" s="31"/>
      <c r="F1337" s="34"/>
      <c r="G1337" s="35"/>
    </row>
    <row r="1338" spans="1:7" s="23" customFormat="1" ht="14.25" customHeight="1">
      <c r="A1338" s="30"/>
      <c r="B1338" s="31"/>
      <c r="C1338" s="32"/>
      <c r="D1338" s="33"/>
      <c r="E1338" s="31"/>
      <c r="F1338" s="34"/>
      <c r="G1338" s="35"/>
    </row>
    <row r="1339" spans="1:7" s="23" customFormat="1" ht="14.25" customHeight="1">
      <c r="A1339" s="30"/>
      <c r="B1339" s="31"/>
      <c r="C1339" s="32"/>
      <c r="D1339" s="33"/>
      <c r="E1339" s="31"/>
      <c r="F1339" s="34"/>
      <c r="G1339" s="35"/>
    </row>
    <row r="1340" spans="1:7" s="23" customFormat="1" ht="14.25" customHeight="1">
      <c r="A1340" s="30"/>
      <c r="B1340" s="31"/>
      <c r="C1340" s="32"/>
      <c r="D1340" s="33"/>
      <c r="E1340" s="31"/>
      <c r="F1340" s="34"/>
      <c r="G1340" s="35"/>
    </row>
    <row r="1341" spans="1:7" s="23" customFormat="1" ht="14.25" customHeight="1">
      <c r="A1341" s="30"/>
      <c r="B1341" s="31"/>
      <c r="C1341" s="32"/>
      <c r="D1341" s="33"/>
      <c r="E1341" s="31"/>
      <c r="F1341" s="34"/>
      <c r="G1341" s="35"/>
    </row>
    <row r="1342" spans="1:7" s="23" customFormat="1" ht="14.25" customHeight="1">
      <c r="A1342" s="30"/>
      <c r="B1342" s="31"/>
      <c r="C1342" s="32"/>
      <c r="D1342" s="33"/>
      <c r="E1342" s="31"/>
      <c r="F1342" s="34"/>
      <c r="G1342" s="35"/>
    </row>
    <row r="1343" spans="1:7" s="23" customFormat="1" ht="14.25" customHeight="1">
      <c r="A1343" s="30"/>
      <c r="B1343" s="31"/>
      <c r="C1343" s="32"/>
      <c r="D1343" s="33"/>
      <c r="E1343" s="31"/>
      <c r="F1343" s="34"/>
      <c r="G1343" s="35"/>
    </row>
    <row r="1344" spans="1:7" s="23" customFormat="1" ht="14.25" customHeight="1">
      <c r="A1344" s="30"/>
      <c r="B1344" s="31"/>
      <c r="C1344" s="32"/>
      <c r="D1344" s="33"/>
      <c r="E1344" s="31"/>
      <c r="F1344" s="34"/>
      <c r="G1344" s="35"/>
    </row>
    <row r="1345" spans="1:7" s="23" customFormat="1" ht="14.25" customHeight="1">
      <c r="A1345" s="30"/>
      <c r="B1345" s="31"/>
      <c r="C1345" s="32"/>
      <c r="D1345" s="33"/>
      <c r="E1345" s="31"/>
      <c r="F1345" s="34"/>
      <c r="G1345" s="35"/>
    </row>
    <row r="1346" spans="1:7" s="23" customFormat="1" ht="14.25" customHeight="1">
      <c r="A1346" s="30"/>
      <c r="B1346" s="31"/>
      <c r="C1346" s="32"/>
      <c r="D1346" s="33"/>
      <c r="E1346" s="31"/>
      <c r="F1346" s="34"/>
      <c r="G1346" s="35"/>
    </row>
    <row r="1347" spans="1:7" s="23" customFormat="1" ht="14.25" customHeight="1">
      <c r="A1347" s="30"/>
      <c r="B1347" s="31"/>
      <c r="C1347" s="32"/>
      <c r="D1347" s="33"/>
      <c r="E1347" s="31"/>
      <c r="F1347" s="34"/>
      <c r="G1347" s="35"/>
    </row>
    <row r="1348" spans="1:7" s="23" customFormat="1" ht="14.25" customHeight="1">
      <c r="A1348" s="30"/>
      <c r="B1348" s="31"/>
      <c r="C1348" s="32"/>
      <c r="D1348" s="33"/>
      <c r="E1348" s="31"/>
      <c r="F1348" s="34"/>
      <c r="G1348" s="35"/>
    </row>
    <row r="1349" spans="1:7" s="23" customFormat="1" ht="14.25" customHeight="1">
      <c r="A1349" s="30"/>
      <c r="B1349" s="31"/>
      <c r="C1349" s="32"/>
      <c r="D1349" s="33"/>
      <c r="E1349" s="31"/>
      <c r="F1349" s="34"/>
      <c r="G1349" s="35"/>
    </row>
    <row r="1350" spans="1:7" s="23" customFormat="1" ht="14.25" customHeight="1">
      <c r="A1350" s="30"/>
      <c r="B1350" s="31"/>
      <c r="C1350" s="32"/>
      <c r="D1350" s="33"/>
      <c r="E1350" s="31"/>
      <c r="F1350" s="34"/>
      <c r="G1350" s="35"/>
    </row>
    <row r="1351" spans="1:7" s="23" customFormat="1" ht="14.25" customHeight="1">
      <c r="A1351" s="30"/>
      <c r="B1351" s="31"/>
      <c r="C1351" s="32"/>
      <c r="D1351" s="33"/>
      <c r="E1351" s="31"/>
      <c r="F1351" s="34"/>
      <c r="G1351" s="35"/>
    </row>
    <row r="1352" spans="1:7" s="23" customFormat="1" ht="14.25" customHeight="1">
      <c r="A1352" s="30"/>
      <c r="B1352" s="31"/>
      <c r="C1352" s="32"/>
      <c r="D1352" s="33"/>
      <c r="E1352" s="31"/>
      <c r="F1352" s="34"/>
      <c r="G1352" s="35"/>
    </row>
    <row r="1353" spans="1:7" s="23" customFormat="1" ht="14.25" customHeight="1">
      <c r="A1353" s="30"/>
      <c r="B1353" s="31"/>
      <c r="C1353" s="32"/>
      <c r="D1353" s="33"/>
      <c r="E1353" s="31"/>
      <c r="F1353" s="34"/>
      <c r="G1353" s="35"/>
    </row>
    <row r="1354" spans="1:7" s="23" customFormat="1" ht="14.25" customHeight="1">
      <c r="A1354" s="30"/>
      <c r="B1354" s="31"/>
      <c r="C1354" s="32"/>
      <c r="D1354" s="33"/>
      <c r="E1354" s="31"/>
      <c r="F1354" s="34"/>
      <c r="G1354" s="35"/>
    </row>
    <row r="1355" spans="1:7" s="23" customFormat="1" ht="14.25" customHeight="1">
      <c r="A1355" s="30"/>
      <c r="B1355" s="31"/>
      <c r="C1355" s="32"/>
      <c r="D1355" s="33"/>
      <c r="E1355" s="31"/>
      <c r="F1355" s="34"/>
      <c r="G1355" s="35"/>
    </row>
    <row r="1356" spans="1:7" s="23" customFormat="1" ht="14.25" customHeight="1">
      <c r="A1356" s="30"/>
      <c r="B1356" s="31"/>
      <c r="C1356" s="32"/>
      <c r="D1356" s="33"/>
      <c r="E1356" s="31"/>
      <c r="F1356" s="34"/>
      <c r="G1356" s="35"/>
    </row>
    <row r="1357" spans="1:7" s="23" customFormat="1" ht="14.25" customHeight="1">
      <c r="A1357" s="30"/>
      <c r="B1357" s="31"/>
      <c r="C1357" s="32"/>
      <c r="D1357" s="33"/>
      <c r="E1357" s="31"/>
      <c r="F1357" s="34"/>
      <c r="G1357" s="35"/>
    </row>
    <row r="1358" spans="1:7" s="23" customFormat="1" ht="14.25" customHeight="1">
      <c r="A1358" s="30"/>
      <c r="B1358" s="31"/>
      <c r="C1358" s="32"/>
      <c r="D1358" s="33"/>
      <c r="E1358" s="31"/>
      <c r="F1358" s="34"/>
      <c r="G1358" s="35"/>
    </row>
    <row r="1359" spans="1:7" s="23" customFormat="1" ht="14.25" customHeight="1">
      <c r="A1359" s="30"/>
      <c r="B1359" s="31"/>
      <c r="C1359" s="32"/>
      <c r="D1359" s="33"/>
      <c r="E1359" s="31"/>
      <c r="F1359" s="34"/>
      <c r="G1359" s="35"/>
    </row>
    <row r="1360" spans="1:7" s="23" customFormat="1" ht="14.25" customHeight="1">
      <c r="A1360" s="30"/>
      <c r="B1360" s="31"/>
      <c r="C1360" s="32"/>
      <c r="D1360" s="33"/>
      <c r="E1360" s="31"/>
      <c r="F1360" s="34"/>
      <c r="G1360" s="35"/>
    </row>
    <row r="1361" spans="1:7" s="23" customFormat="1" ht="14.25" customHeight="1">
      <c r="A1361" s="30"/>
      <c r="B1361" s="31"/>
      <c r="C1361" s="32"/>
      <c r="D1361" s="33"/>
      <c r="E1361" s="31"/>
      <c r="F1361" s="34"/>
      <c r="G1361" s="35"/>
    </row>
    <row r="1362" spans="1:7" s="23" customFormat="1" ht="14.25" customHeight="1">
      <c r="A1362" s="30"/>
      <c r="B1362" s="31"/>
      <c r="C1362" s="32"/>
      <c r="D1362" s="33"/>
      <c r="E1362" s="31"/>
      <c r="F1362" s="34"/>
      <c r="G1362" s="35"/>
    </row>
    <row r="1363" spans="1:7" s="23" customFormat="1" ht="14.25" customHeight="1">
      <c r="A1363" s="30"/>
      <c r="B1363" s="31"/>
      <c r="C1363" s="32"/>
      <c r="D1363" s="33"/>
      <c r="E1363" s="31"/>
      <c r="F1363" s="34"/>
      <c r="G1363" s="35"/>
    </row>
    <row r="1364" spans="1:7" s="23" customFormat="1" ht="14.25" customHeight="1">
      <c r="A1364" s="30"/>
      <c r="B1364" s="31"/>
      <c r="C1364" s="32"/>
      <c r="D1364" s="33"/>
      <c r="E1364" s="31"/>
      <c r="F1364" s="34"/>
      <c r="G1364" s="35"/>
    </row>
    <row r="1365" spans="1:7" s="23" customFormat="1" ht="14.25" customHeight="1">
      <c r="A1365" s="30"/>
      <c r="B1365" s="31"/>
      <c r="C1365" s="32"/>
      <c r="D1365" s="33"/>
      <c r="E1365" s="31"/>
      <c r="F1365" s="34"/>
      <c r="G1365" s="35"/>
    </row>
    <row r="1366" spans="1:7" s="23" customFormat="1" ht="14.25" customHeight="1">
      <c r="A1366" s="30"/>
      <c r="B1366" s="31"/>
      <c r="C1366" s="32"/>
      <c r="D1366" s="33"/>
      <c r="E1366" s="31"/>
      <c r="F1366" s="34"/>
      <c r="G1366" s="35"/>
    </row>
    <row r="1367" spans="1:7" s="23" customFormat="1" ht="14.25" customHeight="1">
      <c r="A1367" s="30"/>
      <c r="B1367" s="31"/>
      <c r="C1367" s="32"/>
      <c r="D1367" s="33"/>
      <c r="E1367" s="31"/>
      <c r="F1367" s="34"/>
      <c r="G1367" s="35"/>
    </row>
    <row r="1368" spans="1:7" s="23" customFormat="1" ht="14.25" customHeight="1">
      <c r="A1368" s="30"/>
      <c r="B1368" s="31"/>
      <c r="C1368" s="32"/>
      <c r="D1368" s="33"/>
      <c r="E1368" s="31"/>
      <c r="F1368" s="34"/>
      <c r="G1368" s="35"/>
    </row>
    <row r="1369" spans="1:7" s="23" customFormat="1" ht="14.25" customHeight="1">
      <c r="A1369" s="30"/>
      <c r="B1369" s="31"/>
      <c r="C1369" s="32"/>
      <c r="D1369" s="33"/>
      <c r="E1369" s="31"/>
      <c r="F1369" s="34"/>
      <c r="G1369" s="35"/>
    </row>
    <row r="1370" spans="1:7" s="23" customFormat="1" ht="14.25" customHeight="1">
      <c r="A1370" s="30"/>
      <c r="B1370" s="31"/>
      <c r="C1370" s="32"/>
      <c r="D1370" s="33"/>
      <c r="E1370" s="31"/>
      <c r="F1370" s="34"/>
      <c r="G1370" s="35"/>
    </row>
    <row r="1371" spans="1:7" s="23" customFormat="1" ht="14.25" customHeight="1">
      <c r="A1371" s="30"/>
      <c r="B1371" s="31"/>
      <c r="C1371" s="32"/>
      <c r="D1371" s="33"/>
      <c r="E1371" s="31"/>
      <c r="F1371" s="34"/>
      <c r="G1371" s="35"/>
    </row>
    <row r="1372" spans="1:7" s="23" customFormat="1" ht="14.25" customHeight="1">
      <c r="A1372" s="30"/>
      <c r="B1372" s="31"/>
      <c r="C1372" s="32"/>
      <c r="D1372" s="33"/>
      <c r="E1372" s="31"/>
      <c r="F1372" s="34"/>
      <c r="G1372" s="35"/>
    </row>
    <row r="1373" spans="1:7" s="23" customFormat="1" ht="14.25" customHeight="1">
      <c r="A1373" s="30"/>
      <c r="B1373" s="31"/>
      <c r="C1373" s="32"/>
      <c r="D1373" s="33"/>
      <c r="E1373" s="31"/>
      <c r="F1373" s="34"/>
      <c r="G1373" s="35"/>
    </row>
    <row r="1374" spans="1:7" s="23" customFormat="1" ht="14.25" customHeight="1">
      <c r="A1374" s="30"/>
      <c r="B1374" s="31"/>
      <c r="C1374" s="32"/>
      <c r="D1374" s="33"/>
      <c r="E1374" s="31"/>
      <c r="F1374" s="34"/>
      <c r="G1374" s="35"/>
    </row>
    <row r="1375" spans="1:7" s="23" customFormat="1" ht="14.25" customHeight="1">
      <c r="A1375" s="30"/>
      <c r="B1375" s="31"/>
      <c r="C1375" s="32"/>
      <c r="D1375" s="33"/>
      <c r="E1375" s="31"/>
      <c r="F1375" s="34"/>
      <c r="G1375" s="35"/>
    </row>
    <row r="1376" spans="1:7" s="23" customFormat="1" ht="14.25" customHeight="1">
      <c r="A1376" s="30"/>
      <c r="B1376" s="31"/>
      <c r="C1376" s="32"/>
      <c r="D1376" s="33"/>
      <c r="E1376" s="31"/>
      <c r="F1376" s="34"/>
      <c r="G1376" s="35"/>
    </row>
    <row r="1377" spans="1:7" s="23" customFormat="1" ht="14.25" customHeight="1">
      <c r="A1377" s="30"/>
      <c r="B1377" s="31"/>
      <c r="C1377" s="32"/>
      <c r="D1377" s="33"/>
      <c r="E1377" s="31"/>
      <c r="F1377" s="34"/>
      <c r="G1377" s="35"/>
    </row>
    <row r="1378" spans="1:7" s="23" customFormat="1" ht="14.25" customHeight="1">
      <c r="A1378" s="30"/>
      <c r="B1378" s="31"/>
      <c r="C1378" s="32"/>
      <c r="D1378" s="33"/>
      <c r="E1378" s="31"/>
      <c r="F1378" s="34"/>
      <c r="G1378" s="35"/>
    </row>
    <row r="1379" spans="1:7" s="23" customFormat="1" ht="14.25" customHeight="1">
      <c r="A1379" s="30"/>
      <c r="B1379" s="31"/>
      <c r="C1379" s="32"/>
      <c r="D1379" s="33"/>
      <c r="E1379" s="31"/>
      <c r="F1379" s="34"/>
      <c r="G1379" s="35"/>
    </row>
    <row r="1380" spans="1:7" s="23" customFormat="1" ht="14.25" customHeight="1">
      <c r="A1380" s="30"/>
      <c r="B1380" s="31"/>
      <c r="C1380" s="32"/>
      <c r="D1380" s="33"/>
      <c r="E1380" s="31"/>
      <c r="F1380" s="34"/>
      <c r="G1380" s="35"/>
    </row>
    <row r="1381" spans="1:7" s="23" customFormat="1" ht="14.25" customHeight="1">
      <c r="A1381" s="30"/>
      <c r="B1381" s="31"/>
      <c r="C1381" s="32"/>
      <c r="D1381" s="33"/>
      <c r="E1381" s="31"/>
      <c r="F1381" s="34"/>
      <c r="G1381" s="35"/>
    </row>
    <row r="1382" spans="1:7" s="23" customFormat="1" ht="14.25" customHeight="1">
      <c r="A1382" s="30"/>
      <c r="B1382" s="31"/>
      <c r="C1382" s="32"/>
      <c r="D1382" s="33"/>
      <c r="E1382" s="31"/>
      <c r="F1382" s="34"/>
      <c r="G1382" s="35"/>
    </row>
    <row r="1383" spans="1:7" s="23" customFormat="1" ht="14.25" customHeight="1">
      <c r="A1383" s="30"/>
      <c r="B1383" s="31"/>
      <c r="C1383" s="32"/>
      <c r="D1383" s="33"/>
      <c r="E1383" s="31"/>
      <c r="F1383" s="34"/>
      <c r="G1383" s="35"/>
    </row>
    <row r="1384" spans="1:7" s="23" customFormat="1" ht="14.25" customHeight="1">
      <c r="A1384" s="30"/>
      <c r="B1384" s="31"/>
      <c r="C1384" s="32"/>
      <c r="D1384" s="33"/>
      <c r="E1384" s="31"/>
      <c r="F1384" s="34"/>
      <c r="G1384" s="35"/>
    </row>
    <row r="1385" spans="1:7" s="23" customFormat="1" ht="14.25" customHeight="1">
      <c r="A1385" s="30"/>
      <c r="B1385" s="31"/>
      <c r="C1385" s="32"/>
      <c r="D1385" s="33"/>
      <c r="E1385" s="31"/>
      <c r="F1385" s="34"/>
      <c r="G1385" s="35"/>
    </row>
    <row r="1386" spans="1:7" s="23" customFormat="1" ht="14.25" customHeight="1">
      <c r="A1386" s="30"/>
      <c r="B1386" s="31"/>
      <c r="C1386" s="32"/>
      <c r="D1386" s="33"/>
      <c r="E1386" s="31"/>
      <c r="F1386" s="34"/>
      <c r="G1386" s="35"/>
    </row>
    <row r="1387" spans="1:7" s="23" customFormat="1" ht="14.25" customHeight="1">
      <c r="A1387" s="30"/>
      <c r="B1387" s="31"/>
      <c r="C1387" s="32"/>
      <c r="D1387" s="33"/>
      <c r="E1387" s="31"/>
      <c r="F1387" s="34"/>
      <c r="G1387" s="35"/>
    </row>
    <row r="1388" spans="1:7" s="23" customFormat="1" ht="14.25" customHeight="1">
      <c r="A1388" s="30"/>
      <c r="B1388" s="31"/>
      <c r="C1388" s="32"/>
      <c r="D1388" s="33"/>
      <c r="E1388" s="31"/>
      <c r="F1388" s="34"/>
      <c r="G1388" s="35"/>
    </row>
    <row r="1389" spans="1:7" s="23" customFormat="1" ht="14.25" customHeight="1">
      <c r="A1389" s="30"/>
      <c r="B1389" s="31"/>
      <c r="C1389" s="32"/>
      <c r="D1389" s="33"/>
      <c r="E1389" s="31"/>
      <c r="F1389" s="34"/>
      <c r="G1389" s="35"/>
    </row>
    <row r="1390" spans="1:7" s="23" customFormat="1" ht="14.25" customHeight="1">
      <c r="A1390" s="30"/>
      <c r="B1390" s="31"/>
      <c r="C1390" s="32"/>
      <c r="D1390" s="33"/>
      <c r="E1390" s="31"/>
      <c r="F1390" s="34"/>
      <c r="G1390" s="35"/>
    </row>
    <row r="1391" spans="1:7" s="23" customFormat="1" ht="14.25" customHeight="1">
      <c r="A1391" s="30"/>
      <c r="B1391" s="31"/>
      <c r="C1391" s="32"/>
      <c r="D1391" s="33"/>
      <c r="E1391" s="31"/>
      <c r="F1391" s="34"/>
      <c r="G1391" s="35"/>
    </row>
    <row r="1392" spans="1:7" s="23" customFormat="1" ht="14.25" customHeight="1">
      <c r="A1392" s="30"/>
      <c r="B1392" s="31"/>
      <c r="C1392" s="32"/>
      <c r="D1392" s="33"/>
      <c r="E1392" s="31"/>
      <c r="F1392" s="34"/>
      <c r="G1392" s="35"/>
    </row>
    <row r="1393" spans="1:7" s="23" customFormat="1" ht="14.25" customHeight="1">
      <c r="A1393" s="30"/>
      <c r="B1393" s="31"/>
      <c r="C1393" s="32"/>
      <c r="D1393" s="33"/>
      <c r="E1393" s="31"/>
      <c r="F1393" s="34"/>
      <c r="G1393" s="35"/>
    </row>
    <row r="1394" spans="1:7" s="23" customFormat="1" ht="14.25" customHeight="1">
      <c r="A1394" s="30"/>
      <c r="B1394" s="31"/>
      <c r="C1394" s="32"/>
      <c r="D1394" s="33"/>
      <c r="E1394" s="31"/>
      <c r="F1394" s="34"/>
      <c r="G1394" s="35"/>
    </row>
    <row r="1395" spans="1:7" s="23" customFormat="1" ht="14.25" customHeight="1">
      <c r="A1395" s="30"/>
      <c r="B1395" s="31"/>
      <c r="C1395" s="32"/>
      <c r="D1395" s="33"/>
      <c r="E1395" s="31"/>
      <c r="F1395" s="34"/>
      <c r="G1395" s="35"/>
    </row>
    <row r="1396" spans="1:7" s="23" customFormat="1" ht="14.25" customHeight="1">
      <c r="A1396" s="30"/>
      <c r="B1396" s="31"/>
      <c r="C1396" s="32"/>
      <c r="D1396" s="33"/>
      <c r="E1396" s="31"/>
      <c r="F1396" s="34"/>
      <c r="G1396" s="35"/>
    </row>
    <row r="1397" spans="1:7" s="23" customFormat="1" ht="14.25" customHeight="1">
      <c r="A1397" s="30"/>
      <c r="B1397" s="31"/>
      <c r="C1397" s="32"/>
      <c r="D1397" s="33"/>
      <c r="E1397" s="31"/>
      <c r="F1397" s="34"/>
      <c r="G1397" s="35"/>
    </row>
    <row r="1398" spans="1:7" s="23" customFormat="1" ht="14.25" customHeight="1">
      <c r="A1398" s="30"/>
      <c r="B1398" s="31"/>
      <c r="C1398" s="32"/>
      <c r="D1398" s="33"/>
      <c r="E1398" s="31"/>
      <c r="F1398" s="34"/>
      <c r="G1398" s="35"/>
    </row>
    <row r="1399" spans="1:7" s="23" customFormat="1" ht="14.25" customHeight="1">
      <c r="A1399" s="30"/>
      <c r="B1399" s="31"/>
      <c r="C1399" s="32"/>
      <c r="D1399" s="33"/>
      <c r="E1399" s="31"/>
      <c r="F1399" s="34"/>
      <c r="G1399" s="35"/>
    </row>
    <row r="1400" spans="1:7" s="23" customFormat="1" ht="14.25" customHeight="1">
      <c r="A1400" s="30"/>
      <c r="B1400" s="31"/>
      <c r="C1400" s="32"/>
      <c r="D1400" s="33"/>
      <c r="E1400" s="31"/>
      <c r="F1400" s="34"/>
      <c r="G1400" s="35"/>
    </row>
    <row r="1401" spans="1:7" s="23" customFormat="1" ht="14.25" customHeight="1">
      <c r="A1401" s="30"/>
      <c r="B1401" s="31"/>
      <c r="C1401" s="32"/>
      <c r="D1401" s="33"/>
      <c r="E1401" s="31"/>
      <c r="F1401" s="34"/>
      <c r="G1401" s="35"/>
    </row>
    <row r="1402" spans="1:7" s="23" customFormat="1" ht="14.25" customHeight="1">
      <c r="A1402" s="30"/>
      <c r="B1402" s="31"/>
      <c r="C1402" s="32"/>
      <c r="D1402" s="33"/>
      <c r="E1402" s="31"/>
      <c r="F1402" s="34"/>
      <c r="G1402" s="35"/>
    </row>
    <row r="1403" spans="1:7" s="23" customFormat="1" ht="14.25" customHeight="1">
      <c r="A1403" s="30"/>
      <c r="B1403" s="31"/>
      <c r="C1403" s="32"/>
      <c r="D1403" s="33"/>
      <c r="E1403" s="31"/>
      <c r="F1403" s="34"/>
      <c r="G1403" s="35"/>
    </row>
    <row r="1404" spans="1:7" s="23" customFormat="1" ht="14.25" customHeight="1">
      <c r="A1404" s="30"/>
      <c r="B1404" s="31"/>
      <c r="C1404" s="32"/>
      <c r="D1404" s="33"/>
      <c r="E1404" s="31"/>
      <c r="F1404" s="34"/>
      <c r="G1404" s="35"/>
    </row>
    <row r="1405" spans="1:7" s="23" customFormat="1" ht="14.25" customHeight="1">
      <c r="A1405" s="30"/>
      <c r="B1405" s="31"/>
      <c r="C1405" s="32"/>
      <c r="D1405" s="33"/>
      <c r="E1405" s="31"/>
      <c r="F1405" s="34"/>
      <c r="G1405" s="35"/>
    </row>
    <row r="1406" spans="1:7" s="23" customFormat="1" ht="14.25" customHeight="1">
      <c r="A1406" s="30"/>
      <c r="B1406" s="31"/>
      <c r="C1406" s="32"/>
      <c r="D1406" s="33"/>
      <c r="E1406" s="31"/>
      <c r="F1406" s="34"/>
      <c r="G1406" s="35"/>
    </row>
    <row r="1407" spans="1:7" s="23" customFormat="1" ht="14.25" customHeight="1">
      <c r="A1407" s="30"/>
      <c r="B1407" s="31"/>
      <c r="C1407" s="32"/>
      <c r="D1407" s="33"/>
      <c r="E1407" s="31"/>
      <c r="F1407" s="34"/>
      <c r="G1407" s="35"/>
    </row>
    <row r="1408" spans="1:7" s="23" customFormat="1" ht="14.25" customHeight="1">
      <c r="A1408" s="30"/>
      <c r="B1408" s="31"/>
      <c r="C1408" s="32"/>
      <c r="D1408" s="33"/>
      <c r="E1408" s="31"/>
      <c r="F1408" s="34"/>
      <c r="G1408" s="35"/>
    </row>
    <row r="1409" spans="1:7" s="23" customFormat="1" ht="14.25" customHeight="1">
      <c r="A1409" s="30"/>
      <c r="B1409" s="31"/>
      <c r="C1409" s="32"/>
      <c r="D1409" s="33"/>
      <c r="E1409" s="31"/>
      <c r="F1409" s="34"/>
      <c r="G1409" s="35"/>
    </row>
    <row r="1410" spans="1:7" s="23" customFormat="1" ht="14.25" customHeight="1">
      <c r="A1410" s="30"/>
      <c r="B1410" s="31"/>
      <c r="C1410" s="32"/>
      <c r="D1410" s="33"/>
      <c r="E1410" s="31"/>
      <c r="F1410" s="34"/>
      <c r="G1410" s="35"/>
    </row>
    <row r="1411" spans="1:7" s="23" customFormat="1" ht="14.25" customHeight="1">
      <c r="A1411" s="30"/>
      <c r="B1411" s="31"/>
      <c r="C1411" s="32"/>
      <c r="D1411" s="33"/>
      <c r="E1411" s="31"/>
      <c r="F1411" s="34"/>
      <c r="G1411" s="35"/>
    </row>
    <row r="1412" spans="1:7" s="23" customFormat="1" ht="14.25" customHeight="1">
      <c r="A1412" s="30"/>
      <c r="B1412" s="31"/>
      <c r="C1412" s="32"/>
      <c r="D1412" s="33"/>
      <c r="E1412" s="31"/>
      <c r="F1412" s="34"/>
      <c r="G1412" s="35"/>
    </row>
    <row r="1413" spans="1:7" s="23" customFormat="1" ht="14.25" customHeight="1">
      <c r="A1413" s="30"/>
      <c r="B1413" s="31"/>
      <c r="C1413" s="32"/>
      <c r="D1413" s="33"/>
      <c r="E1413" s="31"/>
      <c r="F1413" s="34"/>
      <c r="G1413" s="35"/>
    </row>
    <row r="1414" spans="1:7" s="23" customFormat="1" ht="14.25" customHeight="1">
      <c r="A1414" s="30"/>
      <c r="B1414" s="31"/>
      <c r="C1414" s="32"/>
      <c r="D1414" s="33"/>
      <c r="E1414" s="31"/>
      <c r="F1414" s="34"/>
      <c r="G1414" s="35"/>
    </row>
    <row r="1415" spans="1:7" s="23" customFormat="1" ht="14.25" customHeight="1">
      <c r="A1415" s="30"/>
      <c r="B1415" s="31"/>
      <c r="C1415" s="32"/>
      <c r="D1415" s="33"/>
      <c r="E1415" s="31"/>
      <c r="F1415" s="34"/>
      <c r="G1415" s="35"/>
    </row>
    <row r="1416" spans="1:7" s="23" customFormat="1" ht="14.25" customHeight="1">
      <c r="A1416" s="30"/>
      <c r="B1416" s="31"/>
      <c r="C1416" s="32"/>
      <c r="D1416" s="33"/>
      <c r="E1416" s="31"/>
      <c r="F1416" s="34"/>
      <c r="G1416" s="35"/>
    </row>
    <row r="1417" spans="1:7" s="23" customFormat="1" ht="14.25" customHeight="1">
      <c r="A1417" s="30"/>
      <c r="B1417" s="31"/>
      <c r="C1417" s="32"/>
      <c r="D1417" s="33"/>
      <c r="E1417" s="31"/>
      <c r="F1417" s="34"/>
      <c r="G1417" s="35"/>
    </row>
    <row r="1418" spans="1:7" s="23" customFormat="1" ht="14.25" customHeight="1">
      <c r="A1418" s="30"/>
      <c r="B1418" s="31"/>
      <c r="C1418" s="32"/>
      <c r="D1418" s="33"/>
      <c r="E1418" s="31"/>
      <c r="F1418" s="34"/>
      <c r="G1418" s="35"/>
    </row>
    <row r="1419" spans="1:7" s="23" customFormat="1" ht="14.25" customHeight="1">
      <c r="A1419" s="30"/>
      <c r="B1419" s="31"/>
      <c r="C1419" s="32"/>
      <c r="D1419" s="33"/>
      <c r="E1419" s="31"/>
      <c r="F1419" s="34"/>
      <c r="G1419" s="35"/>
    </row>
    <row r="1420" spans="1:7" s="23" customFormat="1" ht="14.25" customHeight="1">
      <c r="A1420" s="30"/>
      <c r="B1420" s="31"/>
      <c r="C1420" s="32"/>
      <c r="D1420" s="33"/>
      <c r="E1420" s="31"/>
      <c r="F1420" s="34"/>
      <c r="G1420" s="35"/>
    </row>
    <row r="1421" spans="1:7" s="23" customFormat="1" ht="14.25" customHeight="1">
      <c r="A1421" s="30"/>
      <c r="B1421" s="31"/>
      <c r="C1421" s="32"/>
      <c r="D1421" s="33"/>
      <c r="E1421" s="31"/>
      <c r="F1421" s="34"/>
      <c r="G1421" s="35"/>
    </row>
    <row r="1422" spans="1:7" s="23" customFormat="1" ht="14.25" customHeight="1">
      <c r="A1422" s="30"/>
      <c r="B1422" s="31"/>
      <c r="C1422" s="32"/>
      <c r="D1422" s="33"/>
      <c r="E1422" s="31"/>
      <c r="F1422" s="34"/>
      <c r="G1422" s="35"/>
    </row>
    <row r="1423" spans="1:7" s="23" customFormat="1" ht="14.25" customHeight="1">
      <c r="A1423" s="30"/>
      <c r="B1423" s="31"/>
      <c r="C1423" s="32"/>
      <c r="D1423" s="33"/>
      <c r="E1423" s="31"/>
      <c r="F1423" s="34"/>
      <c r="G1423" s="35"/>
    </row>
    <row r="1424" spans="1:7" s="23" customFormat="1" ht="14.25" customHeight="1">
      <c r="A1424" s="30"/>
      <c r="B1424" s="31"/>
      <c r="C1424" s="32"/>
      <c r="D1424" s="33"/>
      <c r="E1424" s="31"/>
      <c r="F1424" s="34"/>
      <c r="G1424" s="35"/>
    </row>
    <row r="1425" spans="1:7" s="23" customFormat="1" ht="14.25" customHeight="1">
      <c r="A1425" s="30"/>
      <c r="B1425" s="31"/>
      <c r="C1425" s="32"/>
      <c r="D1425" s="33"/>
      <c r="E1425" s="31"/>
      <c r="F1425" s="34"/>
      <c r="G1425" s="35"/>
    </row>
    <row r="1426" spans="1:7" s="23" customFormat="1" ht="14.25" customHeight="1">
      <c r="A1426" s="30"/>
      <c r="B1426" s="31"/>
      <c r="C1426" s="32"/>
      <c r="D1426" s="33"/>
      <c r="E1426" s="31"/>
      <c r="F1426" s="34"/>
      <c r="G1426" s="35"/>
    </row>
    <row r="1427" spans="1:7" s="23" customFormat="1" ht="14.25" customHeight="1">
      <c r="A1427" s="30"/>
      <c r="B1427" s="31"/>
      <c r="C1427" s="32"/>
      <c r="D1427" s="33"/>
      <c r="E1427" s="31"/>
      <c r="F1427" s="34"/>
      <c r="G1427" s="35"/>
    </row>
    <row r="1428" spans="1:7" s="23" customFormat="1" ht="14.25" customHeight="1">
      <c r="A1428" s="30"/>
      <c r="B1428" s="31"/>
      <c r="C1428" s="32"/>
      <c r="D1428" s="33"/>
      <c r="E1428" s="31"/>
      <c r="F1428" s="34"/>
      <c r="G1428" s="35"/>
    </row>
    <row r="1429" spans="1:7" s="23" customFormat="1" ht="14.25" customHeight="1">
      <c r="A1429" s="30"/>
      <c r="B1429" s="31"/>
      <c r="C1429" s="32"/>
      <c r="D1429" s="33"/>
      <c r="E1429" s="31"/>
      <c r="F1429" s="34"/>
      <c r="G1429" s="35"/>
    </row>
    <row r="1430" spans="1:7" s="23" customFormat="1" ht="14.25" customHeight="1">
      <c r="A1430" s="30"/>
      <c r="B1430" s="31"/>
      <c r="C1430" s="32"/>
      <c r="D1430" s="33"/>
      <c r="E1430" s="31"/>
      <c r="F1430" s="34"/>
      <c r="G1430" s="35"/>
    </row>
    <row r="1431" spans="1:7" s="23" customFormat="1" ht="14.25" customHeight="1">
      <c r="A1431" s="30"/>
      <c r="B1431" s="31"/>
      <c r="C1431" s="32"/>
      <c r="D1431" s="33"/>
      <c r="E1431" s="31"/>
      <c r="F1431" s="34"/>
      <c r="G1431" s="35"/>
    </row>
    <row r="1432" spans="1:7" s="23" customFormat="1" ht="14.25" customHeight="1">
      <c r="A1432" s="30"/>
      <c r="B1432" s="31"/>
      <c r="C1432" s="32"/>
      <c r="D1432" s="33"/>
      <c r="E1432" s="31"/>
      <c r="F1432" s="34"/>
      <c r="G1432" s="35"/>
    </row>
    <row r="1433" spans="1:7" s="23" customFormat="1" ht="14.25" customHeight="1">
      <c r="A1433" s="30"/>
      <c r="B1433" s="31"/>
      <c r="C1433" s="32"/>
      <c r="D1433" s="33"/>
      <c r="E1433" s="31"/>
      <c r="F1433" s="34"/>
      <c r="G1433" s="35"/>
    </row>
    <row r="1434" spans="1:7" s="23" customFormat="1" ht="14.25" customHeight="1">
      <c r="A1434" s="30"/>
      <c r="B1434" s="31"/>
      <c r="C1434" s="32"/>
      <c r="D1434" s="33"/>
      <c r="E1434" s="31"/>
      <c r="F1434" s="34"/>
      <c r="G1434" s="35"/>
    </row>
    <row r="1435" spans="1:7" s="23" customFormat="1" ht="14.25" customHeight="1">
      <c r="A1435" s="30"/>
      <c r="B1435" s="31"/>
      <c r="C1435" s="32"/>
      <c r="D1435" s="33"/>
      <c r="E1435" s="31"/>
      <c r="F1435" s="34"/>
      <c r="G1435" s="35"/>
    </row>
    <row r="1436" spans="1:7" s="23" customFormat="1" ht="14.25" customHeight="1">
      <c r="A1436" s="30"/>
      <c r="B1436" s="31"/>
      <c r="C1436" s="32"/>
      <c r="D1436" s="33"/>
      <c r="E1436" s="31"/>
      <c r="F1436" s="34"/>
      <c r="G1436" s="35"/>
    </row>
    <row r="1437" spans="1:7" s="23" customFormat="1" ht="14.25" customHeight="1">
      <c r="A1437" s="30"/>
      <c r="B1437" s="31"/>
      <c r="C1437" s="32"/>
      <c r="D1437" s="33"/>
      <c r="E1437" s="31"/>
      <c r="F1437" s="34"/>
      <c r="G1437" s="35"/>
    </row>
    <row r="1438" spans="1:7" s="23" customFormat="1" ht="14.25" customHeight="1">
      <c r="A1438" s="30"/>
      <c r="B1438" s="31"/>
      <c r="C1438" s="32"/>
      <c r="D1438" s="33"/>
      <c r="E1438" s="31"/>
      <c r="F1438" s="34"/>
      <c r="G1438" s="35"/>
    </row>
    <row r="1439" spans="1:7" s="23" customFormat="1" ht="14.25" customHeight="1">
      <c r="A1439" s="30"/>
      <c r="B1439" s="31"/>
      <c r="C1439" s="32"/>
      <c r="D1439" s="33"/>
      <c r="E1439" s="31"/>
      <c r="F1439" s="34"/>
      <c r="G1439" s="35"/>
    </row>
    <row r="1440" spans="1:7" s="23" customFormat="1" ht="14.25" customHeight="1">
      <c r="A1440" s="30"/>
      <c r="B1440" s="31"/>
      <c r="C1440" s="32"/>
      <c r="D1440" s="33"/>
      <c r="E1440" s="31"/>
      <c r="F1440" s="34"/>
      <c r="G1440" s="35"/>
    </row>
    <row r="1441" spans="1:7" s="23" customFormat="1" ht="14.25" customHeight="1">
      <c r="A1441" s="30"/>
      <c r="B1441" s="31"/>
      <c r="C1441" s="32"/>
      <c r="D1441" s="33"/>
      <c r="E1441" s="31"/>
      <c r="F1441" s="34"/>
      <c r="G1441" s="35"/>
    </row>
    <row r="1442" spans="1:7" s="23" customFormat="1" ht="14.25" customHeight="1">
      <c r="A1442" s="30"/>
      <c r="B1442" s="31"/>
      <c r="C1442" s="32"/>
      <c r="D1442" s="33"/>
      <c r="E1442" s="31"/>
      <c r="F1442" s="34"/>
      <c r="G1442" s="35"/>
    </row>
    <row r="1443" spans="1:7" s="23" customFormat="1" ht="14.25" customHeight="1">
      <c r="A1443" s="30"/>
      <c r="B1443" s="31"/>
      <c r="C1443" s="32"/>
      <c r="D1443" s="33"/>
      <c r="E1443" s="31"/>
      <c r="F1443" s="34"/>
      <c r="G1443" s="35"/>
    </row>
    <row r="1444" spans="1:7" s="23" customFormat="1" ht="14.25" customHeight="1">
      <c r="A1444" s="30"/>
      <c r="B1444" s="31"/>
      <c r="C1444" s="32"/>
      <c r="D1444" s="33"/>
      <c r="E1444" s="31"/>
      <c r="F1444" s="34"/>
      <c r="G1444" s="35"/>
    </row>
    <row r="1445" spans="1:7" s="23" customFormat="1" ht="14.25" customHeight="1">
      <c r="A1445" s="30"/>
      <c r="B1445" s="31"/>
      <c r="C1445" s="32"/>
      <c r="D1445" s="33"/>
      <c r="E1445" s="31"/>
      <c r="F1445" s="34"/>
      <c r="G1445" s="35"/>
    </row>
    <row r="1446" spans="1:7" s="23" customFormat="1" ht="14.25" customHeight="1">
      <c r="A1446" s="30"/>
      <c r="B1446" s="31"/>
      <c r="C1446" s="32"/>
      <c r="D1446" s="33"/>
      <c r="E1446" s="31"/>
      <c r="F1446" s="34"/>
      <c r="G1446" s="35"/>
    </row>
    <row r="1447" spans="1:7" s="23" customFormat="1" ht="14.25" customHeight="1">
      <c r="A1447" s="30"/>
      <c r="B1447" s="31"/>
      <c r="C1447" s="32"/>
      <c r="D1447" s="33"/>
      <c r="E1447" s="31"/>
      <c r="F1447" s="34"/>
      <c r="G1447" s="35"/>
    </row>
    <row r="1448" spans="1:7" s="23" customFormat="1" ht="14.25" customHeight="1">
      <c r="A1448" s="30"/>
      <c r="B1448" s="31"/>
      <c r="C1448" s="32"/>
      <c r="D1448" s="33"/>
      <c r="E1448" s="31"/>
      <c r="F1448" s="34"/>
      <c r="G1448" s="35"/>
    </row>
    <row r="1449" spans="1:7" s="23" customFormat="1" ht="14.25" customHeight="1">
      <c r="A1449" s="30"/>
      <c r="B1449" s="31"/>
      <c r="C1449" s="32"/>
      <c r="D1449" s="33"/>
      <c r="E1449" s="31"/>
      <c r="F1449" s="34"/>
      <c r="G1449" s="35"/>
    </row>
    <row r="1450" spans="1:7" s="23" customFormat="1" ht="14.25" customHeight="1">
      <c r="A1450" s="30"/>
      <c r="B1450" s="31"/>
      <c r="C1450" s="32"/>
      <c r="D1450" s="33"/>
      <c r="E1450" s="31"/>
      <c r="F1450" s="34"/>
      <c r="G1450" s="35"/>
    </row>
    <row r="1451" spans="1:7" s="23" customFormat="1" ht="14.25" customHeight="1">
      <c r="A1451" s="30"/>
      <c r="B1451" s="31"/>
      <c r="C1451" s="32"/>
      <c r="D1451" s="33"/>
      <c r="E1451" s="31"/>
      <c r="F1451" s="34"/>
      <c r="G1451" s="35"/>
    </row>
    <row r="1452" spans="1:7" s="23" customFormat="1" ht="14.25" customHeight="1">
      <c r="A1452" s="30"/>
      <c r="B1452" s="31"/>
      <c r="C1452" s="32"/>
      <c r="D1452" s="33"/>
      <c r="E1452" s="31"/>
      <c r="F1452" s="34"/>
      <c r="G1452" s="35"/>
    </row>
    <row r="1453" spans="1:7" s="23" customFormat="1" ht="14.25" customHeight="1">
      <c r="A1453" s="30"/>
      <c r="B1453" s="31"/>
      <c r="C1453" s="32"/>
      <c r="D1453" s="33"/>
      <c r="E1453" s="31"/>
      <c r="F1453" s="34"/>
      <c r="G1453" s="35"/>
    </row>
    <row r="1454" spans="1:7" s="23" customFormat="1" ht="14.25" customHeight="1">
      <c r="A1454" s="30"/>
      <c r="B1454" s="31"/>
      <c r="C1454" s="32"/>
      <c r="D1454" s="33"/>
      <c r="E1454" s="31"/>
      <c r="F1454" s="34"/>
      <c r="G1454" s="35"/>
    </row>
    <row r="1455" spans="1:7" s="23" customFormat="1" ht="14.25" customHeight="1">
      <c r="A1455" s="30"/>
      <c r="B1455" s="31"/>
      <c r="C1455" s="32"/>
      <c r="D1455" s="33"/>
      <c r="E1455" s="31"/>
      <c r="F1455" s="34"/>
      <c r="G1455" s="35"/>
    </row>
    <row r="1456" spans="1:7" s="23" customFormat="1" ht="14.25" customHeight="1">
      <c r="A1456" s="30"/>
      <c r="B1456" s="31"/>
      <c r="C1456" s="32"/>
      <c r="D1456" s="33"/>
      <c r="E1456" s="31"/>
      <c r="F1456" s="34"/>
      <c r="G1456" s="35"/>
    </row>
    <row r="1457" spans="1:7" s="23" customFormat="1" ht="14.25" customHeight="1">
      <c r="A1457" s="30"/>
      <c r="B1457" s="31"/>
      <c r="C1457" s="32"/>
      <c r="D1457" s="33"/>
      <c r="E1457" s="31"/>
      <c r="F1457" s="34"/>
      <c r="G1457" s="35"/>
    </row>
    <row r="1458" spans="1:7" s="23" customFormat="1" ht="14.25" customHeight="1">
      <c r="A1458" s="30"/>
      <c r="B1458" s="31"/>
      <c r="C1458" s="32"/>
      <c r="D1458" s="33"/>
      <c r="E1458" s="31"/>
      <c r="F1458" s="34"/>
      <c r="G1458" s="35"/>
    </row>
    <row r="1459" spans="1:7" s="23" customFormat="1" ht="14.25" customHeight="1">
      <c r="A1459" s="30"/>
      <c r="B1459" s="31"/>
      <c r="C1459" s="32"/>
      <c r="D1459" s="33"/>
      <c r="E1459" s="31"/>
      <c r="F1459" s="34"/>
      <c r="G1459" s="35"/>
    </row>
    <row r="1460" spans="1:7" s="23" customFormat="1" ht="14.25" customHeight="1">
      <c r="A1460" s="30"/>
      <c r="B1460" s="31"/>
      <c r="C1460" s="32"/>
      <c r="D1460" s="33"/>
      <c r="E1460" s="31"/>
      <c r="F1460" s="34"/>
      <c r="G1460" s="35"/>
    </row>
    <row r="1461" spans="1:7" s="23" customFormat="1" ht="14.25" customHeight="1">
      <c r="A1461" s="30"/>
      <c r="B1461" s="31"/>
      <c r="C1461" s="32"/>
      <c r="D1461" s="33"/>
      <c r="E1461" s="31"/>
      <c r="F1461" s="34"/>
      <c r="G1461" s="35"/>
    </row>
    <row r="1462" spans="1:7" s="23" customFormat="1" ht="14.25" customHeight="1">
      <c r="A1462" s="30"/>
      <c r="B1462" s="31"/>
      <c r="C1462" s="32"/>
      <c r="D1462" s="33"/>
      <c r="E1462" s="31"/>
      <c r="F1462" s="34"/>
      <c r="G1462" s="35"/>
    </row>
    <row r="1463" spans="1:7" s="23" customFormat="1" ht="14.25" customHeight="1">
      <c r="A1463" s="30"/>
      <c r="B1463" s="31"/>
      <c r="C1463" s="32"/>
      <c r="D1463" s="33"/>
      <c r="E1463" s="31"/>
      <c r="F1463" s="34"/>
      <c r="G1463" s="35"/>
    </row>
    <row r="1464" spans="1:7" s="23" customFormat="1" ht="14.25" customHeight="1">
      <c r="A1464" s="30"/>
      <c r="B1464" s="31"/>
      <c r="C1464" s="32"/>
      <c r="D1464" s="33"/>
      <c r="E1464" s="31"/>
      <c r="F1464" s="34"/>
      <c r="G1464" s="35"/>
    </row>
    <row r="1465" spans="1:7" s="23" customFormat="1" ht="14.25" customHeight="1">
      <c r="A1465" s="30"/>
      <c r="B1465" s="31"/>
      <c r="C1465" s="32"/>
      <c r="D1465" s="33"/>
      <c r="E1465" s="31"/>
      <c r="F1465" s="34"/>
      <c r="G1465" s="35"/>
    </row>
    <row r="1466" spans="1:7" s="23" customFormat="1" ht="14.25" customHeight="1">
      <c r="A1466" s="30"/>
      <c r="B1466" s="31"/>
      <c r="C1466" s="32"/>
      <c r="D1466" s="33"/>
      <c r="E1466" s="31"/>
      <c r="F1466" s="34"/>
      <c r="G1466" s="35"/>
    </row>
    <row r="1467" spans="1:7" s="23" customFormat="1" ht="14.25" customHeight="1">
      <c r="A1467" s="30"/>
      <c r="B1467" s="31"/>
      <c r="C1467" s="32"/>
      <c r="D1467" s="33"/>
      <c r="E1467" s="31"/>
      <c r="F1467" s="34"/>
      <c r="G1467" s="35"/>
    </row>
    <row r="1468" spans="1:7" s="23" customFormat="1" ht="14.25" customHeight="1">
      <c r="A1468" s="30"/>
      <c r="B1468" s="31"/>
      <c r="C1468" s="32"/>
      <c r="D1468" s="33"/>
      <c r="E1468" s="31"/>
      <c r="F1468" s="34"/>
      <c r="G1468" s="35"/>
    </row>
    <row r="1469" spans="1:7" s="23" customFormat="1" ht="14.25" customHeight="1">
      <c r="A1469" s="30"/>
      <c r="B1469" s="31"/>
      <c r="C1469" s="32"/>
      <c r="D1469" s="33"/>
      <c r="E1469" s="31"/>
      <c r="F1469" s="34"/>
      <c r="G1469" s="35"/>
    </row>
    <row r="1470" spans="1:7" s="23" customFormat="1" ht="14.25" customHeight="1">
      <c r="A1470" s="30"/>
      <c r="B1470" s="31"/>
      <c r="C1470" s="32"/>
      <c r="D1470" s="33"/>
      <c r="E1470" s="31"/>
      <c r="F1470" s="34"/>
      <c r="G1470" s="35"/>
    </row>
    <row r="1471" spans="1:7" s="23" customFormat="1" ht="14.25" customHeight="1">
      <c r="A1471" s="30"/>
      <c r="B1471" s="31"/>
      <c r="C1471" s="32"/>
      <c r="D1471" s="33"/>
      <c r="E1471" s="31"/>
      <c r="F1471" s="34"/>
      <c r="G1471" s="35"/>
    </row>
    <row r="1472" spans="1:7" s="23" customFormat="1" ht="14.25" customHeight="1">
      <c r="A1472" s="30"/>
      <c r="B1472" s="31"/>
      <c r="C1472" s="32"/>
      <c r="D1472" s="33"/>
      <c r="E1472" s="31"/>
      <c r="F1472" s="34"/>
      <c r="G1472" s="35"/>
    </row>
    <row r="1473" spans="1:7" s="23" customFormat="1" ht="14.25" customHeight="1">
      <c r="A1473" s="30"/>
      <c r="B1473" s="31"/>
      <c r="C1473" s="32"/>
      <c r="D1473" s="33"/>
      <c r="E1473" s="31"/>
      <c r="F1473" s="34"/>
      <c r="G1473" s="35"/>
    </row>
    <row r="1474" spans="1:7" s="23" customFormat="1" ht="14.25" customHeight="1">
      <c r="A1474" s="30"/>
      <c r="B1474" s="31"/>
      <c r="C1474" s="32"/>
      <c r="D1474" s="33"/>
      <c r="E1474" s="31"/>
      <c r="F1474" s="34"/>
      <c r="G1474" s="35"/>
    </row>
    <row r="1475" spans="1:7" s="23" customFormat="1" ht="14.25" customHeight="1">
      <c r="A1475" s="30"/>
      <c r="B1475" s="31"/>
      <c r="C1475" s="32"/>
      <c r="D1475" s="33"/>
      <c r="E1475" s="31"/>
      <c r="F1475" s="34"/>
      <c r="G1475" s="35"/>
    </row>
    <row r="1476" spans="1:7" s="23" customFormat="1" ht="14.25" customHeight="1">
      <c r="A1476" s="30"/>
      <c r="B1476" s="31"/>
      <c r="C1476" s="32"/>
      <c r="D1476" s="33"/>
      <c r="E1476" s="31"/>
      <c r="F1476" s="34"/>
      <c r="G1476" s="35"/>
    </row>
    <row r="1477" spans="1:7" s="23" customFormat="1" ht="14.25" customHeight="1">
      <c r="A1477" s="30"/>
      <c r="B1477" s="31"/>
      <c r="C1477" s="32"/>
      <c r="D1477" s="33"/>
      <c r="E1477" s="31"/>
      <c r="F1477" s="34"/>
      <c r="G1477" s="35"/>
    </row>
    <row r="1478" spans="1:7" s="23" customFormat="1" ht="14.25" customHeight="1">
      <c r="A1478" s="30"/>
      <c r="B1478" s="31"/>
      <c r="C1478" s="32"/>
      <c r="D1478" s="33"/>
      <c r="E1478" s="31"/>
      <c r="F1478" s="34"/>
      <c r="G1478" s="35"/>
    </row>
    <row r="1479" spans="1:7" s="23" customFormat="1" ht="14.25" customHeight="1">
      <c r="A1479" s="30"/>
      <c r="B1479" s="31"/>
      <c r="C1479" s="32"/>
      <c r="D1479" s="33"/>
      <c r="E1479" s="31"/>
      <c r="F1479" s="34"/>
      <c r="G1479" s="35"/>
    </row>
    <row r="1480" spans="1:7" s="23" customFormat="1" ht="14.25" customHeight="1">
      <c r="A1480" s="30"/>
      <c r="B1480" s="31"/>
      <c r="C1480" s="32"/>
      <c r="D1480" s="33"/>
      <c r="E1480" s="31"/>
      <c r="F1480" s="34"/>
      <c r="G1480" s="35"/>
    </row>
    <row r="1481" spans="1:7" s="23" customFormat="1" ht="14.25" customHeight="1">
      <c r="A1481" s="30"/>
      <c r="B1481" s="31"/>
      <c r="C1481" s="32"/>
      <c r="D1481" s="33"/>
      <c r="E1481" s="31"/>
      <c r="F1481" s="34"/>
      <c r="G1481" s="35"/>
    </row>
    <row r="1482" spans="1:7" s="23" customFormat="1" ht="14.25" customHeight="1">
      <c r="A1482" s="30"/>
      <c r="B1482" s="31"/>
      <c r="C1482" s="32"/>
      <c r="D1482" s="33"/>
      <c r="E1482" s="31"/>
      <c r="F1482" s="34"/>
      <c r="G1482" s="35"/>
    </row>
    <row r="1483" spans="1:7" s="23" customFormat="1" ht="14.25" customHeight="1">
      <c r="A1483" s="30"/>
      <c r="B1483" s="31"/>
      <c r="C1483" s="32"/>
      <c r="D1483" s="33"/>
      <c r="E1483" s="31"/>
      <c r="F1483" s="34"/>
      <c r="G1483" s="35"/>
    </row>
    <row r="1484" spans="1:7" s="23" customFormat="1" ht="14.25" customHeight="1">
      <c r="A1484" s="30"/>
      <c r="B1484" s="31"/>
      <c r="C1484" s="32"/>
      <c r="D1484" s="33"/>
      <c r="E1484" s="31"/>
      <c r="F1484" s="34"/>
      <c r="G1484" s="35"/>
    </row>
    <row r="1485" spans="1:7" s="23" customFormat="1" ht="14.25" customHeight="1">
      <c r="A1485" s="30"/>
      <c r="B1485" s="31"/>
      <c r="C1485" s="32"/>
      <c r="D1485" s="33"/>
      <c r="E1485" s="31"/>
      <c r="F1485" s="34"/>
      <c r="G1485" s="35"/>
    </row>
    <row r="1486" spans="1:7" s="23" customFormat="1" ht="14.25" customHeight="1">
      <c r="A1486" s="30"/>
      <c r="B1486" s="31"/>
      <c r="C1486" s="32"/>
      <c r="D1486" s="33"/>
      <c r="E1486" s="31"/>
      <c r="F1486" s="34"/>
      <c r="G1486" s="35"/>
    </row>
    <row r="1487" spans="1:7" s="23" customFormat="1" ht="14.25" customHeight="1">
      <c r="A1487" s="30"/>
      <c r="B1487" s="31"/>
      <c r="C1487" s="32"/>
      <c r="D1487" s="33"/>
      <c r="E1487" s="31"/>
      <c r="F1487" s="34"/>
      <c r="G1487" s="35"/>
    </row>
    <row r="1488" spans="1:7" s="23" customFormat="1" ht="14.25" customHeight="1">
      <c r="A1488" s="30"/>
      <c r="B1488" s="31"/>
      <c r="C1488" s="32"/>
      <c r="D1488" s="33"/>
      <c r="E1488" s="31"/>
      <c r="F1488" s="34"/>
      <c r="G1488" s="35"/>
    </row>
    <row r="1489" spans="1:7" s="23" customFormat="1" ht="14.25" customHeight="1">
      <c r="A1489" s="30"/>
      <c r="B1489" s="31"/>
      <c r="C1489" s="32"/>
      <c r="D1489" s="33"/>
      <c r="E1489" s="31"/>
      <c r="F1489" s="34"/>
      <c r="G1489" s="35"/>
    </row>
    <row r="1490" spans="1:7" s="23" customFormat="1" ht="14.25" customHeight="1">
      <c r="A1490" s="30"/>
      <c r="B1490" s="31"/>
      <c r="C1490" s="32"/>
      <c r="D1490" s="33"/>
      <c r="E1490" s="31"/>
      <c r="F1490" s="34"/>
      <c r="G1490" s="35"/>
    </row>
    <row r="1491" spans="1:7" s="23" customFormat="1" ht="14.25" customHeight="1">
      <c r="A1491" s="30"/>
      <c r="B1491" s="31"/>
      <c r="C1491" s="32"/>
      <c r="D1491" s="33"/>
      <c r="E1491" s="31"/>
      <c r="F1491" s="34"/>
      <c r="G1491" s="35"/>
    </row>
    <row r="1492" spans="1:7" s="23" customFormat="1" ht="14.25" customHeight="1">
      <c r="A1492" s="30"/>
      <c r="B1492" s="31"/>
      <c r="C1492" s="32"/>
      <c r="D1492" s="33"/>
      <c r="E1492" s="31"/>
      <c r="F1492" s="34"/>
      <c r="G1492" s="35"/>
    </row>
    <row r="1493" spans="1:7" s="23" customFormat="1" ht="14.25" customHeight="1">
      <c r="A1493" s="30"/>
      <c r="B1493" s="31"/>
      <c r="C1493" s="32"/>
      <c r="D1493" s="33"/>
      <c r="E1493" s="31"/>
      <c r="F1493" s="34"/>
      <c r="G1493" s="35"/>
    </row>
    <row r="1494" spans="1:7" s="23" customFormat="1" ht="14.25" customHeight="1">
      <c r="A1494" s="30"/>
      <c r="B1494" s="31"/>
      <c r="C1494" s="32"/>
      <c r="D1494" s="33"/>
      <c r="E1494" s="31"/>
      <c r="F1494" s="34"/>
      <c r="G1494" s="35"/>
    </row>
    <row r="1495" spans="1:7" s="23" customFormat="1" ht="14.25" customHeight="1">
      <c r="A1495" s="30"/>
      <c r="B1495" s="31"/>
      <c r="C1495" s="32"/>
      <c r="D1495" s="33"/>
      <c r="E1495" s="31"/>
      <c r="F1495" s="34"/>
      <c r="G1495" s="35"/>
    </row>
    <row r="1496" spans="1:7" s="23" customFormat="1" ht="14.25" customHeight="1">
      <c r="A1496" s="30"/>
      <c r="B1496" s="31"/>
      <c r="C1496" s="32"/>
      <c r="D1496" s="33"/>
      <c r="E1496" s="31"/>
      <c r="F1496" s="34"/>
      <c r="G1496" s="35"/>
    </row>
    <row r="1497" spans="1:7" s="23" customFormat="1" ht="14.25" customHeight="1">
      <c r="A1497" s="30"/>
      <c r="B1497" s="31"/>
      <c r="C1497" s="32"/>
      <c r="D1497" s="33"/>
      <c r="E1497" s="31"/>
      <c r="F1497" s="34"/>
      <c r="G1497" s="35"/>
    </row>
    <row r="1498" spans="1:7" s="23" customFormat="1" ht="14.25" customHeight="1">
      <c r="A1498" s="30"/>
      <c r="B1498" s="31"/>
      <c r="C1498" s="32"/>
      <c r="D1498" s="33"/>
      <c r="E1498" s="31"/>
      <c r="F1498" s="34"/>
      <c r="G1498" s="35"/>
    </row>
    <row r="1499" spans="1:7" s="23" customFormat="1" ht="14.25" customHeight="1">
      <c r="A1499" s="30"/>
      <c r="B1499" s="31"/>
      <c r="C1499" s="32"/>
      <c r="D1499" s="33"/>
      <c r="E1499" s="31"/>
      <c r="F1499" s="34"/>
      <c r="G1499" s="35"/>
    </row>
    <row r="1500" spans="1:7" s="23" customFormat="1" ht="14.25" customHeight="1">
      <c r="A1500" s="30"/>
      <c r="B1500" s="31"/>
      <c r="C1500" s="32"/>
      <c r="D1500" s="33"/>
      <c r="E1500" s="31"/>
      <c r="F1500" s="34"/>
      <c r="G1500" s="35"/>
    </row>
    <row r="1501" spans="1:7" s="23" customFormat="1" ht="14.25" customHeight="1">
      <c r="A1501" s="30"/>
      <c r="B1501" s="31"/>
      <c r="C1501" s="32"/>
      <c r="D1501" s="33"/>
      <c r="E1501" s="31"/>
      <c r="F1501" s="34"/>
      <c r="G1501" s="35"/>
    </row>
    <row r="1502" spans="1:7" s="23" customFormat="1" ht="14.25" customHeight="1">
      <c r="A1502" s="30"/>
      <c r="B1502" s="31"/>
      <c r="C1502" s="32"/>
      <c r="D1502" s="33"/>
      <c r="E1502" s="31"/>
      <c r="F1502" s="34"/>
      <c r="G1502" s="35"/>
    </row>
    <row r="1503" spans="1:7" s="23" customFormat="1" ht="14.25" customHeight="1">
      <c r="A1503" s="30"/>
      <c r="B1503" s="31"/>
      <c r="C1503" s="32"/>
      <c r="D1503" s="33"/>
      <c r="E1503" s="31"/>
      <c r="F1503" s="34"/>
      <c r="G1503" s="35"/>
    </row>
    <row r="1504" spans="1:7" s="23" customFormat="1" ht="14.25" customHeight="1">
      <c r="A1504" s="30"/>
      <c r="B1504" s="31"/>
      <c r="C1504" s="32"/>
      <c r="D1504" s="33"/>
      <c r="E1504" s="31"/>
      <c r="F1504" s="34"/>
      <c r="G1504" s="35"/>
    </row>
    <row r="1505" spans="1:7" s="23" customFormat="1" ht="14.25" customHeight="1">
      <c r="A1505" s="30"/>
      <c r="B1505" s="31"/>
      <c r="C1505" s="32"/>
      <c r="D1505" s="33"/>
      <c r="E1505" s="31"/>
      <c r="F1505" s="34"/>
      <c r="G1505" s="35"/>
    </row>
    <row r="1506" spans="1:7" s="23" customFormat="1" ht="14.25" customHeight="1">
      <c r="A1506" s="30"/>
      <c r="B1506" s="31"/>
      <c r="C1506" s="32"/>
      <c r="D1506" s="33"/>
      <c r="E1506" s="31"/>
      <c r="F1506" s="34"/>
      <c r="G1506" s="35"/>
    </row>
    <row r="1507" spans="1:7" s="23" customFormat="1" ht="14.25" customHeight="1">
      <c r="A1507" s="30"/>
      <c r="B1507" s="31"/>
      <c r="C1507" s="32"/>
      <c r="D1507" s="33"/>
      <c r="E1507" s="31"/>
      <c r="F1507" s="34"/>
      <c r="G1507" s="35"/>
    </row>
    <row r="1508" spans="1:7" s="23" customFormat="1" ht="14.25" customHeight="1">
      <c r="A1508" s="30"/>
      <c r="B1508" s="31"/>
      <c r="C1508" s="32"/>
      <c r="D1508" s="33"/>
      <c r="E1508" s="31"/>
      <c r="F1508" s="34"/>
      <c r="G1508" s="35"/>
    </row>
    <row r="1509" spans="1:7" s="23" customFormat="1" ht="14.25" customHeight="1">
      <c r="A1509" s="30"/>
      <c r="B1509" s="31"/>
      <c r="C1509" s="32"/>
      <c r="D1509" s="33"/>
      <c r="E1509" s="31"/>
      <c r="F1509" s="34"/>
      <c r="G1509" s="35"/>
    </row>
    <row r="1510" spans="1:7" s="23" customFormat="1" ht="14.25" customHeight="1">
      <c r="A1510" s="30"/>
      <c r="B1510" s="31"/>
      <c r="C1510" s="32"/>
      <c r="D1510" s="33"/>
      <c r="E1510" s="31"/>
      <c r="F1510" s="34"/>
      <c r="G1510" s="35"/>
    </row>
    <row r="1511" spans="1:7" s="23" customFormat="1" ht="14.25" customHeight="1">
      <c r="A1511" s="30"/>
      <c r="B1511" s="31"/>
      <c r="C1511" s="32"/>
      <c r="D1511" s="33"/>
      <c r="E1511" s="31"/>
      <c r="F1511" s="34"/>
      <c r="G1511" s="35"/>
    </row>
    <row r="1512" spans="1:7" s="23" customFormat="1" ht="14.25" customHeight="1">
      <c r="A1512" s="30"/>
      <c r="B1512" s="31"/>
      <c r="C1512" s="32"/>
      <c r="D1512" s="33"/>
      <c r="E1512" s="31"/>
      <c r="F1512" s="34"/>
      <c r="G1512" s="35"/>
    </row>
    <row r="1513" spans="1:7" s="23" customFormat="1" ht="14.25" customHeight="1">
      <c r="A1513" s="30"/>
      <c r="B1513" s="31"/>
      <c r="C1513" s="32"/>
      <c r="D1513" s="33"/>
      <c r="E1513" s="31"/>
      <c r="F1513" s="34"/>
      <c r="G1513" s="35"/>
    </row>
    <row r="1514" spans="1:7" s="23" customFormat="1" ht="14.25" customHeight="1">
      <c r="A1514" s="30"/>
      <c r="B1514" s="31"/>
      <c r="C1514" s="32"/>
      <c r="D1514" s="33"/>
      <c r="E1514" s="31"/>
      <c r="F1514" s="34"/>
      <c r="G1514" s="35"/>
    </row>
    <row r="1515" spans="1:7" s="23" customFormat="1" ht="14.25" customHeight="1">
      <c r="A1515" s="30"/>
      <c r="B1515" s="31"/>
      <c r="C1515" s="32"/>
      <c r="D1515" s="33"/>
      <c r="E1515" s="31"/>
      <c r="F1515" s="34"/>
      <c r="G1515" s="35"/>
    </row>
    <row r="1516" spans="1:7" s="23" customFormat="1" ht="14.25" customHeight="1">
      <c r="A1516" s="30"/>
      <c r="B1516" s="31"/>
      <c r="C1516" s="32"/>
      <c r="D1516" s="33"/>
      <c r="E1516" s="31"/>
      <c r="F1516" s="34"/>
      <c r="G1516" s="35"/>
    </row>
    <row r="1517" spans="1:7" s="23" customFormat="1" ht="14.25" customHeight="1">
      <c r="A1517" s="30"/>
      <c r="B1517" s="31"/>
      <c r="C1517" s="32"/>
      <c r="D1517" s="33"/>
      <c r="E1517" s="31"/>
      <c r="F1517" s="34"/>
      <c r="G1517" s="35"/>
    </row>
    <row r="1518" spans="1:7" s="23" customFormat="1" ht="14.25" customHeight="1">
      <c r="A1518" s="30"/>
      <c r="B1518" s="31"/>
      <c r="C1518" s="32"/>
      <c r="D1518" s="33"/>
      <c r="E1518" s="31"/>
      <c r="F1518" s="34"/>
      <c r="G1518" s="35"/>
    </row>
    <row r="1519" spans="1:7" s="23" customFormat="1" ht="14.25" customHeight="1">
      <c r="A1519" s="30"/>
      <c r="B1519" s="31"/>
      <c r="C1519" s="32"/>
      <c r="D1519" s="33"/>
      <c r="E1519" s="31"/>
      <c r="F1519" s="34"/>
      <c r="G1519" s="35"/>
    </row>
    <row r="1520" spans="1:7" s="23" customFormat="1" ht="14.25" customHeight="1">
      <c r="A1520" s="30"/>
      <c r="B1520" s="31"/>
      <c r="C1520" s="32"/>
      <c r="D1520" s="33"/>
      <c r="E1520" s="31"/>
      <c r="F1520" s="34"/>
      <c r="G1520" s="35"/>
    </row>
    <row r="1521" spans="1:7" s="23" customFormat="1" ht="14.25" customHeight="1">
      <c r="A1521" s="30"/>
      <c r="B1521" s="31"/>
      <c r="C1521" s="32"/>
      <c r="D1521" s="33"/>
      <c r="E1521" s="31"/>
      <c r="F1521" s="34"/>
      <c r="G1521" s="35"/>
    </row>
    <row r="1522" spans="1:7" s="23" customFormat="1" ht="14.25" customHeight="1">
      <c r="A1522" s="30"/>
      <c r="B1522" s="31"/>
      <c r="C1522" s="32"/>
      <c r="D1522" s="33"/>
      <c r="E1522" s="31"/>
      <c r="F1522" s="34"/>
      <c r="G1522" s="35"/>
    </row>
    <row r="1523" spans="1:7" s="23" customFormat="1" ht="14.25" customHeight="1">
      <c r="A1523" s="30"/>
      <c r="B1523" s="31"/>
      <c r="C1523" s="32"/>
      <c r="D1523" s="33"/>
      <c r="E1523" s="31"/>
      <c r="F1523" s="34"/>
      <c r="G1523" s="35"/>
    </row>
    <row r="1524" spans="1:7" s="23" customFormat="1" ht="14.25" customHeight="1">
      <c r="A1524" s="30"/>
      <c r="B1524" s="31"/>
      <c r="C1524" s="32"/>
      <c r="D1524" s="33"/>
      <c r="E1524" s="31"/>
      <c r="F1524" s="34"/>
      <c r="G1524" s="35"/>
    </row>
    <row r="1525" spans="1:7" s="23" customFormat="1" ht="14.25" customHeight="1">
      <c r="A1525" s="30"/>
      <c r="B1525" s="31"/>
      <c r="C1525" s="32"/>
      <c r="D1525" s="33"/>
      <c r="E1525" s="31"/>
      <c r="F1525" s="34"/>
      <c r="G1525" s="35"/>
    </row>
    <row r="1526" spans="1:7" s="23" customFormat="1" ht="14.25" customHeight="1">
      <c r="A1526" s="30"/>
      <c r="B1526" s="31"/>
      <c r="C1526" s="32"/>
      <c r="D1526" s="33"/>
      <c r="E1526" s="31"/>
      <c r="F1526" s="34"/>
      <c r="G1526" s="35"/>
    </row>
    <row r="1527" spans="1:7" s="23" customFormat="1" ht="14.25" customHeight="1">
      <c r="A1527" s="30"/>
      <c r="B1527" s="31"/>
      <c r="C1527" s="32"/>
      <c r="D1527" s="33"/>
      <c r="E1527" s="31"/>
      <c r="F1527" s="34"/>
      <c r="G1527" s="35"/>
    </row>
    <row r="1528" spans="1:7" s="23" customFormat="1" ht="14.25" customHeight="1">
      <c r="A1528" s="30"/>
      <c r="B1528" s="31"/>
      <c r="C1528" s="32"/>
      <c r="D1528" s="33"/>
      <c r="E1528" s="31"/>
      <c r="F1528" s="34"/>
      <c r="G1528" s="35"/>
    </row>
    <row r="1529" spans="1:7" s="23" customFormat="1" ht="14.25" customHeight="1">
      <c r="A1529" s="30"/>
      <c r="B1529" s="31"/>
      <c r="C1529" s="32"/>
      <c r="D1529" s="33"/>
      <c r="E1529" s="31"/>
      <c r="F1529" s="34"/>
      <c r="G1529" s="35"/>
    </row>
    <row r="1530" spans="1:7" s="23" customFormat="1" ht="14.25" customHeight="1">
      <c r="A1530" s="30"/>
      <c r="B1530" s="31"/>
      <c r="C1530" s="32"/>
      <c r="D1530" s="33"/>
      <c r="E1530" s="31"/>
      <c r="F1530" s="34"/>
      <c r="G1530" s="35"/>
    </row>
    <row r="1531" spans="1:7" s="23" customFormat="1" ht="14.25" customHeight="1">
      <c r="A1531" s="30"/>
      <c r="B1531" s="31"/>
      <c r="C1531" s="32"/>
      <c r="D1531" s="33"/>
      <c r="E1531" s="31"/>
      <c r="F1531" s="34"/>
      <c r="G1531" s="35"/>
    </row>
    <row r="1532" spans="1:7" s="23" customFormat="1" ht="14.25" customHeight="1">
      <c r="A1532" s="30"/>
      <c r="B1532" s="31"/>
      <c r="C1532" s="32"/>
      <c r="D1532" s="33"/>
      <c r="E1532" s="31"/>
      <c r="F1532" s="34"/>
      <c r="G1532" s="35"/>
    </row>
    <row r="1533" spans="1:7" s="23" customFormat="1" ht="14.25" customHeight="1">
      <c r="A1533" s="30"/>
      <c r="B1533" s="31"/>
      <c r="C1533" s="32"/>
      <c r="D1533" s="33"/>
      <c r="E1533" s="31"/>
      <c r="F1533" s="34"/>
      <c r="G1533" s="35"/>
    </row>
    <row r="1534" spans="1:7" s="23" customFormat="1" ht="14.25" customHeight="1">
      <c r="A1534" s="30"/>
      <c r="B1534" s="31"/>
      <c r="C1534" s="32"/>
      <c r="D1534" s="33"/>
      <c r="E1534" s="31"/>
      <c r="F1534" s="34"/>
      <c r="G1534" s="35"/>
    </row>
    <row r="1535" spans="1:7" s="23" customFormat="1" ht="14.25" customHeight="1">
      <c r="A1535" s="30"/>
      <c r="B1535" s="31"/>
      <c r="C1535" s="32"/>
      <c r="D1535" s="33"/>
      <c r="E1535" s="31"/>
      <c r="F1535" s="34"/>
      <c r="G1535" s="35"/>
    </row>
    <row r="1536" spans="1:7" s="23" customFormat="1" ht="14.25" customHeight="1">
      <c r="A1536" s="30"/>
      <c r="B1536" s="31"/>
      <c r="C1536" s="32"/>
      <c r="D1536" s="33"/>
      <c r="E1536" s="31"/>
      <c r="F1536" s="34"/>
      <c r="G1536" s="35"/>
    </row>
    <row r="1537" spans="1:7" s="23" customFormat="1" ht="14.25" customHeight="1">
      <c r="A1537" s="30"/>
      <c r="B1537" s="31"/>
      <c r="C1537" s="32"/>
      <c r="D1537" s="33"/>
      <c r="E1537" s="31"/>
      <c r="F1537" s="34"/>
      <c r="G1537" s="35"/>
    </row>
    <row r="1538" spans="1:7" s="23" customFormat="1" ht="14.25" customHeight="1">
      <c r="A1538" s="30"/>
      <c r="B1538" s="31"/>
      <c r="C1538" s="32"/>
      <c r="D1538" s="33"/>
      <c r="E1538" s="31"/>
      <c r="F1538" s="34"/>
      <c r="G1538" s="35"/>
    </row>
    <row r="1539" spans="1:7" s="23" customFormat="1" ht="14.25" customHeight="1">
      <c r="A1539" s="30"/>
      <c r="B1539" s="31"/>
      <c r="C1539" s="32"/>
      <c r="D1539" s="33"/>
      <c r="E1539" s="31"/>
      <c r="F1539" s="34"/>
      <c r="G1539" s="35"/>
    </row>
    <row r="1540" spans="1:7" s="23" customFormat="1" ht="14.25" customHeight="1">
      <c r="A1540" s="30"/>
      <c r="B1540" s="31"/>
      <c r="C1540" s="32"/>
      <c r="D1540" s="33"/>
      <c r="E1540" s="31"/>
      <c r="F1540" s="34"/>
      <c r="G1540" s="35"/>
    </row>
    <row r="1541" spans="1:7" s="23" customFormat="1" ht="14.25" customHeight="1">
      <c r="A1541" s="30"/>
      <c r="B1541" s="31"/>
      <c r="C1541" s="32"/>
      <c r="D1541" s="33"/>
      <c r="E1541" s="31"/>
      <c r="F1541" s="34"/>
      <c r="G1541" s="35"/>
    </row>
    <row r="1542" spans="1:7" s="23" customFormat="1" ht="14.25" customHeight="1">
      <c r="A1542" s="30"/>
      <c r="B1542" s="31"/>
      <c r="C1542" s="32"/>
      <c r="D1542" s="33"/>
      <c r="E1542" s="31"/>
      <c r="F1542" s="34"/>
      <c r="G1542" s="35"/>
    </row>
    <row r="1543" spans="1:7" s="23" customFormat="1" ht="14.25" customHeight="1">
      <c r="A1543" s="30"/>
      <c r="B1543" s="31"/>
      <c r="C1543" s="32"/>
      <c r="D1543" s="33"/>
      <c r="E1543" s="31"/>
      <c r="F1543" s="34"/>
      <c r="G1543" s="35"/>
    </row>
    <row r="1544" spans="1:7" s="23" customFormat="1" ht="14.25" customHeight="1">
      <c r="A1544" s="30"/>
      <c r="B1544" s="31"/>
      <c r="C1544" s="32"/>
      <c r="D1544" s="33"/>
      <c r="E1544" s="31"/>
      <c r="F1544" s="34"/>
      <c r="G1544" s="35"/>
    </row>
    <row r="1545" spans="1:7" s="23" customFormat="1" ht="14.25" customHeight="1">
      <c r="A1545" s="30"/>
      <c r="B1545" s="31"/>
      <c r="C1545" s="32"/>
      <c r="D1545" s="33"/>
      <c r="E1545" s="31"/>
      <c r="F1545" s="34"/>
      <c r="G1545" s="35"/>
    </row>
    <row r="1546" spans="1:7" s="23" customFormat="1" ht="14.25" customHeight="1">
      <c r="A1546" s="30"/>
      <c r="B1546" s="31"/>
      <c r="C1546" s="32"/>
      <c r="D1546" s="33"/>
      <c r="E1546" s="31"/>
      <c r="F1546" s="34"/>
      <c r="G1546" s="35"/>
    </row>
    <row r="1547" spans="1:7" s="23" customFormat="1" ht="14.25" customHeight="1">
      <c r="A1547" s="30"/>
      <c r="B1547" s="31"/>
      <c r="C1547" s="32"/>
      <c r="D1547" s="33"/>
      <c r="E1547" s="31"/>
      <c r="F1547" s="34"/>
      <c r="G1547" s="35"/>
    </row>
    <row r="1548" spans="1:7" s="23" customFormat="1" ht="14.25" customHeight="1">
      <c r="A1548" s="30"/>
      <c r="B1548" s="31"/>
      <c r="C1548" s="32"/>
      <c r="D1548" s="33"/>
      <c r="E1548" s="31"/>
      <c r="F1548" s="34"/>
      <c r="G1548" s="35"/>
    </row>
    <row r="1549" spans="1:7" s="23" customFormat="1" ht="14.25" customHeight="1">
      <c r="A1549" s="30"/>
      <c r="B1549" s="31"/>
      <c r="C1549" s="32"/>
      <c r="D1549" s="33"/>
      <c r="E1549" s="31"/>
      <c r="F1549" s="34"/>
      <c r="G1549" s="35"/>
    </row>
    <row r="1550" spans="1:7" s="23" customFormat="1" ht="14.25" customHeight="1">
      <c r="A1550" s="30"/>
      <c r="B1550" s="31"/>
      <c r="C1550" s="32"/>
      <c r="D1550" s="33"/>
      <c r="E1550" s="31"/>
      <c r="F1550" s="34"/>
      <c r="G1550" s="35"/>
    </row>
    <row r="1551" spans="1:7" s="23" customFormat="1" ht="14.25" customHeight="1">
      <c r="A1551" s="30"/>
      <c r="B1551" s="31"/>
      <c r="C1551" s="32"/>
      <c r="D1551" s="33"/>
      <c r="E1551" s="31"/>
      <c r="F1551" s="34"/>
      <c r="G1551" s="35"/>
    </row>
    <row r="1552" spans="1:7" s="23" customFormat="1" ht="14.25" customHeight="1">
      <c r="A1552" s="30"/>
      <c r="B1552" s="31"/>
      <c r="C1552" s="32"/>
      <c r="D1552" s="33"/>
      <c r="E1552" s="31"/>
      <c r="F1552" s="34"/>
      <c r="G1552" s="35"/>
    </row>
    <row r="1553" spans="1:7" s="23" customFormat="1" ht="14.25" customHeight="1">
      <c r="A1553" s="30"/>
      <c r="B1553" s="31"/>
      <c r="C1553" s="32"/>
      <c r="D1553" s="33"/>
      <c r="E1553" s="31"/>
      <c r="F1553" s="34"/>
      <c r="G1553" s="35"/>
    </row>
    <row r="1554" spans="1:7" s="23" customFormat="1" ht="14.25" customHeight="1">
      <c r="A1554" s="30"/>
      <c r="B1554" s="31"/>
      <c r="C1554" s="32"/>
      <c r="D1554" s="33"/>
      <c r="E1554" s="31"/>
      <c r="F1554" s="34"/>
      <c r="G1554" s="35"/>
    </row>
    <row r="1555" spans="1:7" s="23" customFormat="1" ht="14.25" customHeight="1">
      <c r="A1555" s="30"/>
      <c r="B1555" s="31"/>
      <c r="C1555" s="32"/>
      <c r="D1555" s="33"/>
      <c r="E1555" s="31"/>
      <c r="F1555" s="34"/>
      <c r="G1555" s="35"/>
    </row>
    <row r="1556" spans="1:7" s="23" customFormat="1" ht="14.25" customHeight="1">
      <c r="A1556" s="30"/>
      <c r="B1556" s="31"/>
      <c r="C1556" s="32"/>
      <c r="D1556" s="33"/>
      <c r="E1556" s="31"/>
      <c r="F1556" s="34"/>
      <c r="G1556" s="35"/>
    </row>
    <row r="1557" spans="1:7" s="23" customFormat="1" ht="14.25" customHeight="1">
      <c r="A1557" s="30"/>
      <c r="B1557" s="31"/>
      <c r="C1557" s="32"/>
      <c r="D1557" s="33"/>
      <c r="E1557" s="31"/>
      <c r="F1557" s="34"/>
      <c r="G1557" s="35"/>
    </row>
    <row r="1558" spans="1:7" s="23" customFormat="1" ht="14.25" customHeight="1">
      <c r="A1558" s="30"/>
      <c r="B1558" s="31"/>
      <c r="C1558" s="32"/>
      <c r="D1558" s="33"/>
      <c r="E1558" s="31"/>
      <c r="F1558" s="34"/>
      <c r="G1558" s="35"/>
    </row>
    <row r="1559" spans="1:7" s="23" customFormat="1" ht="14.25" customHeight="1">
      <c r="A1559" s="30"/>
      <c r="B1559" s="31"/>
      <c r="C1559" s="32"/>
      <c r="D1559" s="33"/>
      <c r="E1559" s="31"/>
      <c r="F1559" s="34"/>
      <c r="G1559" s="35"/>
    </row>
    <row r="1560" spans="1:7" s="23" customFormat="1" ht="14.25" customHeight="1">
      <c r="A1560" s="30"/>
      <c r="B1560" s="31"/>
      <c r="C1560" s="32"/>
      <c r="D1560" s="33"/>
      <c r="E1560" s="31"/>
      <c r="F1560" s="34"/>
      <c r="G1560" s="35"/>
    </row>
    <row r="1561" spans="1:7" s="23" customFormat="1" ht="14.25" customHeight="1">
      <c r="A1561" s="30"/>
      <c r="B1561" s="31"/>
      <c r="C1561" s="32"/>
      <c r="D1561" s="33"/>
      <c r="E1561" s="31"/>
      <c r="F1561" s="34"/>
      <c r="G1561" s="35"/>
    </row>
    <row r="1562" spans="1:7" s="23" customFormat="1" ht="14.25" customHeight="1">
      <c r="A1562" s="30"/>
      <c r="B1562" s="31"/>
      <c r="C1562" s="32"/>
      <c r="D1562" s="33"/>
      <c r="E1562" s="31"/>
      <c r="F1562" s="34"/>
      <c r="G1562" s="35"/>
    </row>
    <row r="1563" spans="1:7" s="23" customFormat="1" ht="14.25" customHeight="1">
      <c r="A1563" s="30"/>
      <c r="B1563" s="31"/>
      <c r="C1563" s="32"/>
      <c r="D1563" s="33"/>
      <c r="E1563" s="31"/>
      <c r="F1563" s="34"/>
      <c r="G1563" s="35"/>
    </row>
    <row r="1564" spans="1:7" s="23" customFormat="1" ht="14.25" customHeight="1">
      <c r="A1564" s="30"/>
      <c r="B1564" s="31"/>
      <c r="C1564" s="32"/>
      <c r="D1564" s="33"/>
      <c r="E1564" s="31"/>
      <c r="F1564" s="34"/>
      <c r="G1564" s="35"/>
    </row>
    <row r="1565" spans="1:7" s="23" customFormat="1" ht="14.25" customHeight="1">
      <c r="A1565" s="30"/>
      <c r="B1565" s="31"/>
      <c r="C1565" s="32"/>
      <c r="D1565" s="33"/>
      <c r="E1565" s="31"/>
      <c r="F1565" s="34"/>
      <c r="G1565" s="35"/>
    </row>
    <row r="1566" spans="1:7" s="23" customFormat="1" ht="14.25" customHeight="1">
      <c r="A1566" s="30"/>
      <c r="B1566" s="31"/>
      <c r="C1566" s="32"/>
      <c r="D1566" s="33"/>
      <c r="E1566" s="31"/>
      <c r="F1566" s="34"/>
      <c r="G1566" s="35"/>
    </row>
    <row r="1567" spans="1:7" s="23" customFormat="1" ht="14.25" customHeight="1">
      <c r="A1567" s="30"/>
      <c r="B1567" s="31"/>
      <c r="C1567" s="32"/>
      <c r="D1567" s="33"/>
      <c r="E1567" s="31"/>
      <c r="F1567" s="34"/>
      <c r="G1567" s="35"/>
    </row>
    <row r="1568" spans="1:7" s="23" customFormat="1" ht="14.25" customHeight="1">
      <c r="A1568" s="30"/>
      <c r="B1568" s="31"/>
      <c r="C1568" s="32"/>
      <c r="D1568" s="33"/>
      <c r="E1568" s="31"/>
      <c r="F1568" s="34"/>
      <c r="G1568" s="35"/>
    </row>
    <row r="1569" spans="1:7" s="23" customFormat="1" ht="14.25" customHeight="1">
      <c r="A1569" s="30"/>
      <c r="B1569" s="31"/>
      <c r="C1569" s="32"/>
      <c r="D1569" s="33"/>
      <c r="E1569" s="31"/>
      <c r="F1569" s="34"/>
      <c r="G1569" s="35"/>
    </row>
    <row r="1570" spans="1:7" s="23" customFormat="1" ht="14.25" customHeight="1">
      <c r="A1570" s="30"/>
      <c r="B1570" s="31"/>
      <c r="C1570" s="32"/>
      <c r="D1570" s="33"/>
      <c r="E1570" s="31"/>
      <c r="F1570" s="34"/>
      <c r="G1570" s="35"/>
    </row>
    <row r="1571" spans="1:7" s="23" customFormat="1" ht="14.25" customHeight="1">
      <c r="A1571" s="30"/>
      <c r="B1571" s="31"/>
      <c r="C1571" s="32"/>
      <c r="D1571" s="33"/>
      <c r="E1571" s="31"/>
      <c r="F1571" s="34"/>
      <c r="G1571" s="35"/>
    </row>
    <row r="1572" spans="1:7" s="23" customFormat="1" ht="14.25" customHeight="1">
      <c r="A1572" s="30"/>
      <c r="B1572" s="31"/>
      <c r="C1572" s="32"/>
      <c r="D1572" s="33"/>
      <c r="E1572" s="31"/>
      <c r="F1572" s="34"/>
      <c r="G1572" s="35"/>
    </row>
    <row r="1573" spans="1:7" s="23" customFormat="1" ht="14.25" customHeight="1">
      <c r="A1573" s="30"/>
      <c r="B1573" s="31"/>
      <c r="C1573" s="32"/>
      <c r="D1573" s="33"/>
      <c r="E1573" s="31"/>
      <c r="F1573" s="34"/>
      <c r="G1573" s="35"/>
    </row>
    <row r="1574" spans="1:7" s="23" customFormat="1" ht="14.25" customHeight="1">
      <c r="A1574" s="30"/>
      <c r="B1574" s="31"/>
      <c r="C1574" s="32"/>
      <c r="D1574" s="33"/>
      <c r="E1574" s="31"/>
      <c r="F1574" s="34"/>
      <c r="G1574" s="35"/>
    </row>
    <row r="1575" spans="1:7" s="23" customFormat="1" ht="14.25" customHeight="1">
      <c r="A1575" s="30"/>
      <c r="B1575" s="31"/>
      <c r="C1575" s="32"/>
      <c r="D1575" s="33"/>
      <c r="E1575" s="31"/>
      <c r="F1575" s="34"/>
      <c r="G1575" s="35"/>
    </row>
    <row r="1576" spans="1:7" s="23" customFormat="1" ht="14.25" customHeight="1">
      <c r="A1576" s="30"/>
      <c r="B1576" s="31"/>
      <c r="C1576" s="32"/>
      <c r="D1576" s="33"/>
      <c r="E1576" s="31"/>
      <c r="F1576" s="34"/>
      <c r="G1576" s="35"/>
    </row>
    <row r="1577" spans="1:7" s="23" customFormat="1" ht="14.25" customHeight="1">
      <c r="A1577" s="30"/>
      <c r="B1577" s="31"/>
      <c r="C1577" s="32"/>
      <c r="D1577" s="33"/>
      <c r="E1577" s="31"/>
      <c r="F1577" s="34"/>
      <c r="G1577" s="35"/>
    </row>
    <row r="1578" spans="1:7" s="23" customFormat="1" ht="14.25" customHeight="1">
      <c r="A1578" s="30"/>
      <c r="B1578" s="31"/>
      <c r="C1578" s="32"/>
      <c r="D1578" s="33"/>
      <c r="E1578" s="31"/>
      <c r="F1578" s="34"/>
      <c r="G1578" s="35"/>
    </row>
    <row r="1579" spans="1:7" s="23" customFormat="1" ht="14.25" customHeight="1">
      <c r="A1579" s="30"/>
      <c r="B1579" s="31"/>
      <c r="C1579" s="32"/>
      <c r="D1579" s="33"/>
      <c r="E1579" s="31"/>
      <c r="F1579" s="34"/>
      <c r="G1579" s="35"/>
    </row>
    <row r="1580" spans="1:7" s="23" customFormat="1" ht="14.25" customHeight="1">
      <c r="A1580" s="30"/>
      <c r="B1580" s="31"/>
      <c r="C1580" s="32"/>
      <c r="D1580" s="33"/>
      <c r="E1580" s="31"/>
      <c r="F1580" s="34"/>
      <c r="G1580" s="35"/>
    </row>
    <row r="1581" spans="1:7" s="23" customFormat="1" ht="14.25" customHeight="1">
      <c r="A1581" s="30"/>
      <c r="B1581" s="31"/>
      <c r="C1581" s="32"/>
      <c r="D1581" s="33"/>
      <c r="E1581" s="31"/>
      <c r="F1581" s="34"/>
      <c r="G1581" s="35"/>
    </row>
    <row r="1582" spans="1:7" s="23" customFormat="1" ht="14.25" customHeight="1">
      <c r="A1582" s="30"/>
      <c r="B1582" s="31"/>
      <c r="C1582" s="32"/>
      <c r="D1582" s="33"/>
      <c r="E1582" s="31"/>
      <c r="F1582" s="34"/>
      <c r="G1582" s="35"/>
    </row>
    <row r="1583" spans="1:7" s="23" customFormat="1" ht="14.25" customHeight="1">
      <c r="A1583" s="30"/>
      <c r="B1583" s="31"/>
      <c r="C1583" s="32"/>
      <c r="D1583" s="33"/>
      <c r="E1583" s="31"/>
      <c r="F1583" s="34"/>
      <c r="G1583" s="35"/>
    </row>
    <row r="1584" spans="1:7" s="23" customFormat="1" ht="14.25" customHeight="1">
      <c r="A1584" s="30"/>
      <c r="B1584" s="31"/>
      <c r="C1584" s="32"/>
      <c r="D1584" s="33"/>
      <c r="E1584" s="31"/>
      <c r="F1584" s="34"/>
      <c r="G1584" s="35"/>
    </row>
    <row r="1585" spans="1:7" s="23" customFormat="1" ht="14.25" customHeight="1">
      <c r="A1585" s="30"/>
      <c r="B1585" s="31"/>
      <c r="C1585" s="32"/>
      <c r="D1585" s="33"/>
      <c r="E1585" s="31"/>
      <c r="F1585" s="34"/>
      <c r="G1585" s="35"/>
    </row>
    <row r="1586" spans="1:7" s="23" customFormat="1" ht="14.25" customHeight="1">
      <c r="A1586" s="30"/>
      <c r="B1586" s="31"/>
      <c r="C1586" s="32"/>
      <c r="D1586" s="33"/>
      <c r="E1586" s="31"/>
      <c r="F1586" s="34"/>
      <c r="G1586" s="35"/>
    </row>
    <row r="1587" spans="1:7" s="23" customFormat="1" ht="14.25" customHeight="1">
      <c r="A1587" s="30"/>
      <c r="B1587" s="31"/>
      <c r="C1587" s="32"/>
      <c r="D1587" s="33"/>
      <c r="E1587" s="31"/>
      <c r="F1587" s="34"/>
      <c r="G1587" s="35"/>
    </row>
    <row r="1588" spans="1:7" s="23" customFormat="1" ht="14.25" customHeight="1">
      <c r="A1588" s="30"/>
      <c r="B1588" s="31"/>
      <c r="C1588" s="32"/>
      <c r="D1588" s="33"/>
      <c r="E1588" s="31"/>
      <c r="F1588" s="34"/>
      <c r="G1588" s="35"/>
    </row>
    <row r="1589" spans="1:7" s="23" customFormat="1" ht="14.25" customHeight="1">
      <c r="A1589" s="30"/>
      <c r="B1589" s="31"/>
      <c r="C1589" s="32"/>
      <c r="D1589" s="33"/>
      <c r="E1589" s="31"/>
      <c r="F1589" s="34"/>
      <c r="G1589" s="35"/>
    </row>
    <row r="1590" spans="1:7" s="23" customFormat="1" ht="14.25" customHeight="1">
      <c r="A1590" s="30"/>
      <c r="B1590" s="31"/>
      <c r="C1590" s="32"/>
      <c r="D1590" s="33"/>
      <c r="E1590" s="31"/>
      <c r="F1590" s="34"/>
      <c r="G1590" s="35"/>
    </row>
    <row r="1591" spans="1:7" s="23" customFormat="1" ht="14.25" customHeight="1">
      <c r="A1591" s="30"/>
      <c r="B1591" s="31"/>
      <c r="C1591" s="32"/>
      <c r="D1591" s="33"/>
      <c r="E1591" s="31"/>
      <c r="F1591" s="34"/>
      <c r="G1591" s="35"/>
    </row>
    <row r="1592" spans="1:7" s="23" customFormat="1" ht="14.25" customHeight="1">
      <c r="A1592" s="30"/>
      <c r="B1592" s="31"/>
      <c r="C1592" s="32"/>
      <c r="D1592" s="33"/>
      <c r="E1592" s="31"/>
      <c r="F1592" s="34"/>
      <c r="G1592" s="35"/>
    </row>
    <row r="1593" spans="1:7" s="23" customFormat="1" ht="14.25" customHeight="1">
      <c r="A1593" s="30"/>
      <c r="B1593" s="31"/>
      <c r="C1593" s="32"/>
      <c r="D1593" s="33"/>
      <c r="E1593" s="31"/>
      <c r="F1593" s="34"/>
      <c r="G1593" s="35"/>
    </row>
    <row r="1594" spans="1:7" s="23" customFormat="1" ht="14.25" customHeight="1">
      <c r="A1594" s="30"/>
      <c r="B1594" s="31"/>
      <c r="C1594" s="32"/>
      <c r="D1594" s="33"/>
      <c r="E1594" s="31"/>
      <c r="F1594" s="34"/>
      <c r="G1594" s="35"/>
    </row>
    <row r="1595" spans="1:7" s="23" customFormat="1" ht="14.25" customHeight="1">
      <c r="A1595" s="30"/>
      <c r="B1595" s="31"/>
      <c r="C1595" s="32"/>
      <c r="D1595" s="33"/>
      <c r="E1595" s="31"/>
      <c r="F1595" s="34"/>
      <c r="G1595" s="35"/>
    </row>
    <row r="1596" spans="1:7" s="23" customFormat="1" ht="14.25" customHeight="1">
      <c r="A1596" s="30"/>
      <c r="B1596" s="31"/>
      <c r="C1596" s="32"/>
      <c r="D1596" s="33"/>
      <c r="E1596" s="31"/>
      <c r="F1596" s="34"/>
      <c r="G1596" s="35"/>
    </row>
    <row r="1597" spans="1:7" s="23" customFormat="1" ht="14.25" customHeight="1">
      <c r="A1597" s="30"/>
      <c r="B1597" s="31"/>
      <c r="C1597" s="32"/>
      <c r="D1597" s="33"/>
      <c r="E1597" s="31"/>
      <c r="F1597" s="34"/>
      <c r="G1597" s="35"/>
    </row>
    <row r="1598" spans="1:7" s="23" customFormat="1" ht="14.25" customHeight="1">
      <c r="A1598" s="30"/>
      <c r="B1598" s="31"/>
      <c r="C1598" s="32"/>
      <c r="D1598" s="33"/>
      <c r="E1598" s="31"/>
      <c r="F1598" s="34"/>
      <c r="G1598" s="35"/>
    </row>
    <row r="1599" spans="1:7" s="23" customFormat="1" ht="14.25" customHeight="1">
      <c r="A1599" s="30"/>
      <c r="B1599" s="31"/>
      <c r="C1599" s="32"/>
      <c r="D1599" s="33"/>
      <c r="E1599" s="31"/>
      <c r="F1599" s="34"/>
      <c r="G1599" s="35"/>
    </row>
    <row r="1600" spans="1:7" s="23" customFormat="1" ht="14.25" customHeight="1">
      <c r="A1600" s="30"/>
      <c r="B1600" s="31"/>
      <c r="C1600" s="32"/>
      <c r="D1600" s="33"/>
      <c r="E1600" s="31"/>
      <c r="F1600" s="34"/>
      <c r="G1600" s="35"/>
    </row>
    <row r="1601" spans="1:7" s="23" customFormat="1" ht="14.25" customHeight="1">
      <c r="A1601" s="30"/>
      <c r="B1601" s="31"/>
      <c r="C1601" s="32"/>
      <c r="D1601" s="33"/>
      <c r="E1601" s="31"/>
      <c r="F1601" s="34"/>
      <c r="G1601" s="35"/>
    </row>
    <row r="1602" spans="1:7" s="23" customFormat="1" ht="14.25" customHeight="1">
      <c r="A1602" s="30"/>
      <c r="B1602" s="31"/>
      <c r="C1602" s="32"/>
      <c r="D1602" s="33"/>
      <c r="E1602" s="31"/>
      <c r="F1602" s="34"/>
      <c r="G1602" s="35"/>
    </row>
    <row r="1603" spans="1:7" s="23" customFormat="1" ht="14.25" customHeight="1">
      <c r="A1603" s="30"/>
      <c r="B1603" s="31"/>
      <c r="C1603" s="32"/>
      <c r="D1603" s="33"/>
      <c r="E1603" s="31"/>
      <c r="F1603" s="34"/>
      <c r="G1603" s="35"/>
    </row>
    <row r="1604" spans="1:7" s="23" customFormat="1" ht="14.25" customHeight="1">
      <c r="A1604" s="30"/>
      <c r="B1604" s="31"/>
      <c r="C1604" s="32"/>
      <c r="D1604" s="33"/>
      <c r="E1604" s="31"/>
      <c r="F1604" s="34"/>
      <c r="G1604" s="35"/>
    </row>
    <row r="1605" spans="1:7" s="23" customFormat="1" ht="14.25" customHeight="1">
      <c r="A1605" s="30"/>
      <c r="B1605" s="31"/>
      <c r="C1605" s="32"/>
      <c r="D1605" s="33"/>
      <c r="E1605" s="31"/>
      <c r="F1605" s="34"/>
      <c r="G1605" s="35"/>
    </row>
    <row r="1606" spans="1:7" s="23" customFormat="1" ht="14.25" customHeight="1">
      <c r="A1606" s="30"/>
      <c r="B1606" s="31"/>
      <c r="C1606" s="32"/>
      <c r="D1606" s="33"/>
      <c r="E1606" s="31"/>
      <c r="F1606" s="34"/>
      <c r="G1606" s="35"/>
    </row>
    <row r="1607" spans="1:7" s="23" customFormat="1" ht="14.25" customHeight="1">
      <c r="A1607" s="30"/>
      <c r="B1607" s="31"/>
      <c r="C1607" s="32"/>
      <c r="D1607" s="33"/>
      <c r="E1607" s="31"/>
      <c r="F1607" s="34"/>
      <c r="G1607" s="35"/>
    </row>
    <row r="1608" spans="1:7" s="23" customFormat="1" ht="14.25" customHeight="1">
      <c r="A1608" s="30"/>
      <c r="B1608" s="31"/>
      <c r="C1608" s="32"/>
      <c r="D1608" s="33"/>
      <c r="E1608" s="31"/>
      <c r="F1608" s="34"/>
      <c r="G1608" s="35"/>
    </row>
    <row r="1609" spans="1:7" s="23" customFormat="1" ht="14.25" customHeight="1">
      <c r="A1609" s="30"/>
      <c r="B1609" s="31"/>
      <c r="C1609" s="32"/>
      <c r="D1609" s="33"/>
      <c r="E1609" s="31"/>
      <c r="F1609" s="34"/>
      <c r="G1609" s="35"/>
    </row>
    <row r="1610" spans="1:7" s="23" customFormat="1" ht="14.25" customHeight="1">
      <c r="A1610" s="30"/>
      <c r="B1610" s="31"/>
      <c r="C1610" s="32"/>
      <c r="D1610" s="33"/>
      <c r="E1610" s="31"/>
      <c r="F1610" s="34"/>
      <c r="G1610" s="35"/>
    </row>
    <row r="1611" spans="1:7" s="23" customFormat="1" ht="14.25" customHeight="1">
      <c r="A1611" s="30"/>
      <c r="B1611" s="31"/>
      <c r="C1611" s="32"/>
      <c r="D1611" s="33"/>
      <c r="E1611" s="31"/>
      <c r="F1611" s="34"/>
      <c r="G1611" s="35"/>
    </row>
    <row r="1612" spans="1:7" s="23" customFormat="1" ht="14.25" customHeight="1">
      <c r="A1612" s="30"/>
      <c r="B1612" s="31"/>
      <c r="C1612" s="32"/>
      <c r="D1612" s="33"/>
      <c r="E1612" s="31"/>
      <c r="F1612" s="34"/>
      <c r="G1612" s="35"/>
    </row>
    <row r="1613" spans="1:7" s="23" customFormat="1" ht="14.25" customHeight="1">
      <c r="A1613" s="30"/>
      <c r="B1613" s="31"/>
      <c r="C1613" s="32"/>
      <c r="D1613" s="33"/>
      <c r="E1613" s="31"/>
      <c r="F1613" s="34"/>
      <c r="G1613" s="35"/>
    </row>
    <row r="1614" spans="1:7" s="23" customFormat="1" ht="14.25" customHeight="1">
      <c r="A1614" s="30"/>
      <c r="B1614" s="31"/>
      <c r="C1614" s="32"/>
      <c r="D1614" s="33"/>
      <c r="E1614" s="31"/>
      <c r="F1614" s="34"/>
      <c r="G1614" s="35"/>
    </row>
    <row r="1615" spans="1:7" s="23" customFormat="1" ht="14.25" customHeight="1">
      <c r="A1615" s="30"/>
      <c r="B1615" s="31"/>
      <c r="C1615" s="32"/>
      <c r="D1615" s="33"/>
      <c r="E1615" s="31"/>
      <c r="F1615" s="34"/>
      <c r="G1615" s="35"/>
    </row>
    <row r="1616" spans="1:7" s="23" customFormat="1" ht="14.25" customHeight="1">
      <c r="A1616" s="30"/>
      <c r="B1616" s="31"/>
      <c r="C1616" s="32"/>
      <c r="D1616" s="33"/>
      <c r="E1616" s="31"/>
      <c r="F1616" s="34"/>
      <c r="G1616" s="35"/>
    </row>
    <row r="1617" spans="1:7" s="23" customFormat="1" ht="14.25" customHeight="1">
      <c r="A1617" s="30"/>
      <c r="B1617" s="31"/>
      <c r="C1617" s="32"/>
      <c r="D1617" s="33"/>
      <c r="E1617" s="31"/>
      <c r="F1617" s="34"/>
      <c r="G1617" s="35"/>
    </row>
    <row r="1618" spans="1:7" s="23" customFormat="1" ht="14.25" customHeight="1">
      <c r="A1618" s="30"/>
      <c r="B1618" s="31"/>
      <c r="C1618" s="32"/>
      <c r="D1618" s="33"/>
      <c r="E1618" s="31"/>
      <c r="F1618" s="34"/>
      <c r="G1618" s="35"/>
    </row>
    <row r="1619" spans="1:7" s="23" customFormat="1" ht="14.25" customHeight="1">
      <c r="A1619" s="30"/>
      <c r="B1619" s="31"/>
      <c r="C1619" s="32"/>
      <c r="D1619" s="33"/>
      <c r="E1619" s="31"/>
      <c r="F1619" s="34"/>
      <c r="G1619" s="35"/>
    </row>
    <row r="1620" spans="1:7" s="23" customFormat="1" ht="14.25" customHeight="1">
      <c r="A1620" s="30"/>
      <c r="B1620" s="31"/>
      <c r="C1620" s="32"/>
      <c r="D1620" s="33"/>
      <c r="E1620" s="31"/>
      <c r="F1620" s="34"/>
      <c r="G1620" s="35"/>
    </row>
    <row r="1621" spans="1:7" s="23" customFormat="1" ht="14.25" customHeight="1">
      <c r="A1621" s="30"/>
      <c r="B1621" s="31"/>
      <c r="C1621" s="32"/>
      <c r="D1621" s="33"/>
      <c r="E1621" s="31"/>
      <c r="F1621" s="34"/>
      <c r="G1621" s="35"/>
    </row>
    <row r="1622" spans="1:7" s="23" customFormat="1" ht="14.25" customHeight="1">
      <c r="A1622" s="30"/>
      <c r="B1622" s="31"/>
      <c r="C1622" s="32"/>
      <c r="D1622" s="33"/>
      <c r="E1622" s="31"/>
      <c r="F1622" s="34"/>
      <c r="G1622" s="35"/>
    </row>
    <row r="1623" spans="1:7" s="23" customFormat="1" ht="14.25" customHeight="1">
      <c r="A1623" s="30"/>
      <c r="B1623" s="31"/>
      <c r="C1623" s="32"/>
      <c r="D1623" s="33"/>
      <c r="E1623" s="31"/>
      <c r="F1623" s="34"/>
      <c r="G1623" s="35"/>
    </row>
    <row r="1624" spans="1:7" s="23" customFormat="1" ht="14.25" customHeight="1">
      <c r="A1624" s="30"/>
      <c r="B1624" s="31"/>
      <c r="C1624" s="32"/>
      <c r="D1624" s="33"/>
      <c r="E1624" s="31"/>
      <c r="F1624" s="34"/>
      <c r="G1624" s="35"/>
    </row>
    <row r="1625" spans="1:7" s="23" customFormat="1" ht="14.25" customHeight="1">
      <c r="A1625" s="30"/>
      <c r="B1625" s="31"/>
      <c r="C1625" s="32"/>
      <c r="D1625" s="33"/>
      <c r="E1625" s="31"/>
      <c r="F1625" s="34"/>
      <c r="G1625" s="35"/>
    </row>
    <row r="1626" spans="1:7" s="23" customFormat="1" ht="14.25" customHeight="1">
      <c r="A1626" s="30"/>
      <c r="B1626" s="31"/>
      <c r="C1626" s="32"/>
      <c r="D1626" s="33"/>
      <c r="E1626" s="31"/>
      <c r="F1626" s="34"/>
      <c r="G1626" s="35"/>
    </row>
    <row r="1627" spans="1:7" s="23" customFormat="1" ht="14.25" customHeight="1">
      <c r="A1627" s="30"/>
      <c r="B1627" s="31"/>
      <c r="C1627" s="32"/>
      <c r="D1627" s="33"/>
      <c r="E1627" s="31"/>
      <c r="F1627" s="34"/>
      <c r="G1627" s="35"/>
    </row>
    <row r="1628" spans="1:7" s="23" customFormat="1" ht="14.25" customHeight="1">
      <c r="A1628" s="30"/>
      <c r="B1628" s="31"/>
      <c r="C1628" s="32"/>
      <c r="D1628" s="33"/>
      <c r="E1628" s="31"/>
      <c r="F1628" s="34"/>
      <c r="G1628" s="35"/>
    </row>
    <row r="1629" spans="1:7" s="23" customFormat="1" ht="14.25" customHeight="1">
      <c r="A1629" s="30"/>
      <c r="B1629" s="31"/>
      <c r="C1629" s="32"/>
      <c r="D1629" s="33"/>
      <c r="E1629" s="31"/>
      <c r="F1629" s="34"/>
      <c r="G1629" s="35"/>
    </row>
    <row r="1630" spans="1:7" s="23" customFormat="1" ht="14.25" customHeight="1">
      <c r="A1630" s="30"/>
      <c r="B1630" s="31"/>
      <c r="C1630" s="32"/>
      <c r="D1630" s="33"/>
      <c r="E1630" s="31"/>
      <c r="F1630" s="34"/>
      <c r="G1630" s="35"/>
    </row>
    <row r="1631" spans="1:7" s="23" customFormat="1" ht="14.25" customHeight="1">
      <c r="A1631" s="30"/>
      <c r="B1631" s="31"/>
      <c r="C1631" s="32"/>
      <c r="D1631" s="33"/>
      <c r="E1631" s="31"/>
      <c r="F1631" s="34"/>
      <c r="G1631" s="35"/>
    </row>
    <row r="1632" spans="1:7" s="23" customFormat="1" ht="14.25" customHeight="1">
      <c r="A1632" s="30"/>
      <c r="B1632" s="31"/>
      <c r="C1632" s="32"/>
      <c r="D1632" s="33"/>
      <c r="E1632" s="31"/>
      <c r="F1632" s="34"/>
      <c r="G1632" s="35"/>
    </row>
    <row r="1633" spans="1:7" s="23" customFormat="1" ht="14.25" customHeight="1">
      <c r="A1633" s="30"/>
      <c r="B1633" s="31"/>
      <c r="C1633" s="32"/>
      <c r="D1633" s="33"/>
      <c r="E1633" s="31"/>
      <c r="F1633" s="34"/>
      <c r="G1633" s="35"/>
    </row>
    <row r="1634" spans="1:7" s="23" customFormat="1" ht="14.25" customHeight="1">
      <c r="A1634" s="30"/>
      <c r="B1634" s="31"/>
      <c r="C1634" s="32"/>
      <c r="D1634" s="33"/>
      <c r="E1634" s="31"/>
      <c r="F1634" s="34"/>
      <c r="G1634" s="35"/>
    </row>
    <row r="1635" spans="1:7" s="23" customFormat="1" ht="14.25" customHeight="1">
      <c r="A1635" s="30"/>
      <c r="B1635" s="31"/>
      <c r="C1635" s="32"/>
      <c r="D1635" s="33"/>
      <c r="E1635" s="31"/>
      <c r="F1635" s="34"/>
      <c r="G1635" s="35"/>
    </row>
    <row r="1636" spans="1:7" s="23" customFormat="1" ht="14.25" customHeight="1">
      <c r="A1636" s="30"/>
      <c r="B1636" s="31"/>
      <c r="C1636" s="32"/>
      <c r="D1636" s="33"/>
      <c r="E1636" s="31"/>
      <c r="F1636" s="34"/>
      <c r="G1636" s="35"/>
    </row>
    <row r="1637" spans="1:7" s="23" customFormat="1" ht="14.25" customHeight="1">
      <c r="A1637" s="30"/>
      <c r="B1637" s="31"/>
      <c r="C1637" s="32"/>
      <c r="D1637" s="33"/>
      <c r="E1637" s="31"/>
      <c r="F1637" s="34"/>
      <c r="G1637" s="35"/>
    </row>
    <row r="1638" spans="1:7" s="23" customFormat="1" ht="14.25" customHeight="1">
      <c r="A1638" s="30"/>
      <c r="B1638" s="31"/>
      <c r="C1638" s="32"/>
      <c r="D1638" s="33"/>
      <c r="E1638" s="31"/>
      <c r="F1638" s="34"/>
      <c r="G1638" s="35"/>
    </row>
    <row r="1639" spans="1:7" s="23" customFormat="1" ht="14.25" customHeight="1">
      <c r="A1639" s="30"/>
      <c r="B1639" s="31"/>
      <c r="C1639" s="32"/>
      <c r="D1639" s="33"/>
      <c r="E1639" s="31"/>
      <c r="F1639" s="34"/>
      <c r="G1639" s="35"/>
    </row>
    <row r="1640" spans="1:7" s="23" customFormat="1" ht="14.25" customHeight="1">
      <c r="A1640" s="30"/>
      <c r="B1640" s="31"/>
      <c r="C1640" s="32"/>
      <c r="D1640" s="33"/>
      <c r="E1640" s="31"/>
      <c r="F1640" s="34"/>
      <c r="G1640" s="35"/>
    </row>
    <row r="1641" spans="1:7" s="23" customFormat="1" ht="14.25" customHeight="1">
      <c r="A1641" s="30"/>
      <c r="B1641" s="31"/>
      <c r="C1641" s="32"/>
      <c r="D1641" s="33"/>
      <c r="E1641" s="31"/>
      <c r="F1641" s="34"/>
      <c r="G1641" s="35"/>
    </row>
    <row r="1642" spans="1:7" s="23" customFormat="1" ht="14.25" customHeight="1">
      <c r="A1642" s="30"/>
      <c r="B1642" s="31"/>
      <c r="C1642" s="32"/>
      <c r="D1642" s="33"/>
      <c r="E1642" s="31"/>
      <c r="F1642" s="34"/>
      <c r="G1642" s="35"/>
    </row>
    <row r="1643" spans="1:7" s="23" customFormat="1" ht="14.25" customHeight="1">
      <c r="A1643" s="30"/>
      <c r="B1643" s="31"/>
      <c r="C1643" s="32"/>
      <c r="D1643" s="33"/>
      <c r="E1643" s="31"/>
      <c r="F1643" s="34"/>
      <c r="G1643" s="35"/>
    </row>
    <row r="1644" spans="1:7" s="23" customFormat="1" ht="14.25" customHeight="1">
      <c r="A1644" s="30"/>
      <c r="B1644" s="31"/>
      <c r="C1644" s="32"/>
      <c r="D1644" s="33"/>
      <c r="E1644" s="31"/>
      <c r="F1644" s="34"/>
      <c r="G1644" s="35"/>
    </row>
    <row r="1645" spans="1:7" s="23" customFormat="1" ht="14.25" customHeight="1">
      <c r="A1645" s="30"/>
      <c r="B1645" s="31"/>
      <c r="C1645" s="32"/>
      <c r="D1645" s="33"/>
      <c r="E1645" s="31"/>
      <c r="F1645" s="34"/>
      <c r="G1645" s="35"/>
    </row>
    <row r="1646" spans="1:7" s="23" customFormat="1" ht="14.25" customHeight="1">
      <c r="A1646" s="30"/>
      <c r="B1646" s="31"/>
      <c r="C1646" s="32"/>
      <c r="D1646" s="33"/>
      <c r="E1646" s="31"/>
      <c r="F1646" s="34"/>
      <c r="G1646" s="35"/>
    </row>
    <row r="1647" spans="1:7" s="23" customFormat="1" ht="14.25" customHeight="1">
      <c r="A1647" s="30"/>
      <c r="B1647" s="31"/>
      <c r="C1647" s="32"/>
      <c r="D1647" s="33"/>
      <c r="E1647" s="31"/>
      <c r="F1647" s="34"/>
      <c r="G1647" s="35"/>
    </row>
    <row r="1648" spans="1:7" s="23" customFormat="1" ht="14.25" customHeight="1">
      <c r="A1648" s="30"/>
      <c r="B1648" s="31"/>
      <c r="C1648" s="32"/>
      <c r="D1648" s="33"/>
      <c r="E1648" s="31"/>
      <c r="F1648" s="34"/>
      <c r="G1648" s="35"/>
    </row>
    <row r="1649" spans="1:7" s="23" customFormat="1" ht="14.25" customHeight="1">
      <c r="A1649" s="30"/>
      <c r="B1649" s="31"/>
      <c r="C1649" s="32"/>
      <c r="D1649" s="33"/>
      <c r="E1649" s="31"/>
      <c r="F1649" s="34"/>
      <c r="G1649" s="35"/>
    </row>
    <row r="1650" spans="1:7" s="23" customFormat="1" ht="14.25" customHeight="1">
      <c r="A1650" s="30"/>
      <c r="B1650" s="31"/>
      <c r="C1650" s="32"/>
      <c r="D1650" s="33"/>
      <c r="E1650" s="31"/>
      <c r="F1650" s="34"/>
      <c r="G1650" s="35"/>
    </row>
    <row r="1651" spans="1:7" s="23" customFormat="1" ht="14.25" customHeight="1">
      <c r="A1651" s="30"/>
      <c r="B1651" s="31"/>
      <c r="C1651" s="32"/>
      <c r="D1651" s="33"/>
      <c r="E1651" s="31"/>
      <c r="F1651" s="34"/>
      <c r="G1651" s="35"/>
    </row>
    <row r="1652" spans="1:7" s="23" customFormat="1" ht="14.25" customHeight="1">
      <c r="A1652" s="30"/>
      <c r="B1652" s="31"/>
      <c r="C1652" s="32"/>
      <c r="D1652" s="33"/>
      <c r="E1652" s="31"/>
      <c r="F1652" s="34"/>
      <c r="G1652" s="35"/>
    </row>
    <row r="1653" spans="1:7" s="23" customFormat="1" ht="14.25" customHeight="1">
      <c r="A1653" s="30"/>
      <c r="B1653" s="31"/>
      <c r="C1653" s="32"/>
      <c r="D1653" s="33"/>
      <c r="E1653" s="31"/>
      <c r="F1653" s="34"/>
      <c r="G1653" s="35"/>
    </row>
    <row r="1654" spans="1:7" s="23" customFormat="1" ht="14.25" customHeight="1">
      <c r="A1654" s="30"/>
      <c r="B1654" s="31"/>
      <c r="C1654" s="32"/>
      <c r="D1654" s="33"/>
      <c r="E1654" s="31"/>
      <c r="F1654" s="34"/>
      <c r="G1654" s="35"/>
    </row>
    <row r="1655" spans="1:7" s="23" customFormat="1" ht="14.25" customHeight="1">
      <c r="A1655" s="30"/>
      <c r="B1655" s="31"/>
      <c r="C1655" s="32"/>
      <c r="D1655" s="33"/>
      <c r="E1655" s="31"/>
      <c r="F1655" s="34"/>
      <c r="G1655" s="35"/>
    </row>
    <row r="1656" spans="1:7" s="23" customFormat="1" ht="14.25" customHeight="1">
      <c r="A1656" s="30"/>
      <c r="B1656" s="31"/>
      <c r="C1656" s="32"/>
      <c r="D1656" s="33"/>
      <c r="E1656" s="31"/>
      <c r="F1656" s="34"/>
      <c r="G1656" s="35"/>
    </row>
    <row r="1657" spans="1:7" s="23" customFormat="1" ht="14.25" customHeight="1">
      <c r="A1657" s="30"/>
      <c r="B1657" s="31"/>
      <c r="C1657" s="32"/>
      <c r="D1657" s="33"/>
      <c r="E1657" s="31"/>
      <c r="F1657" s="34"/>
      <c r="G1657" s="35"/>
    </row>
    <row r="1658" spans="1:7" s="23" customFormat="1" ht="14.25" customHeight="1">
      <c r="A1658" s="30"/>
      <c r="B1658" s="31"/>
      <c r="C1658" s="32"/>
      <c r="D1658" s="33"/>
      <c r="E1658" s="31"/>
      <c r="F1658" s="34"/>
      <c r="G1658" s="35"/>
    </row>
    <row r="1659" spans="1:7" s="23" customFormat="1" ht="14.25" customHeight="1">
      <c r="A1659" s="30"/>
      <c r="B1659" s="31"/>
      <c r="C1659" s="32"/>
      <c r="D1659" s="33"/>
      <c r="E1659" s="31"/>
      <c r="F1659" s="34"/>
      <c r="G1659" s="35"/>
    </row>
    <row r="1660" spans="1:7" s="23" customFormat="1" ht="14.25" customHeight="1">
      <c r="A1660" s="30"/>
      <c r="B1660" s="31"/>
      <c r="C1660" s="32"/>
      <c r="D1660" s="33"/>
      <c r="E1660" s="31"/>
      <c r="F1660" s="34"/>
      <c r="G1660" s="35"/>
    </row>
    <row r="1661" spans="1:7" s="23" customFormat="1" ht="14.25" customHeight="1">
      <c r="A1661" s="30"/>
      <c r="B1661" s="31"/>
      <c r="C1661" s="32"/>
      <c r="D1661" s="33"/>
      <c r="E1661" s="31"/>
      <c r="F1661" s="34"/>
      <c r="G1661" s="35"/>
    </row>
    <row r="1662" spans="1:7" s="23" customFormat="1" ht="14.25" customHeight="1">
      <c r="A1662" s="30"/>
      <c r="B1662" s="31"/>
      <c r="C1662" s="32"/>
      <c r="D1662" s="33"/>
      <c r="E1662" s="31"/>
      <c r="F1662" s="34"/>
      <c r="G1662" s="35"/>
    </row>
    <row r="1663" spans="1:7" s="23" customFormat="1" ht="14.25" customHeight="1">
      <c r="A1663" s="30"/>
      <c r="B1663" s="31"/>
      <c r="C1663" s="32"/>
      <c r="D1663" s="33"/>
      <c r="E1663" s="31"/>
      <c r="F1663" s="34"/>
      <c r="G1663" s="35"/>
    </row>
    <row r="1664" spans="1:7" s="23" customFormat="1" ht="14.25" customHeight="1">
      <c r="A1664" s="30"/>
      <c r="B1664" s="31"/>
      <c r="C1664" s="32"/>
      <c r="D1664" s="33"/>
      <c r="E1664" s="31"/>
      <c r="F1664" s="34"/>
      <c r="G1664" s="35"/>
    </row>
    <row r="1665" spans="1:7" s="23" customFormat="1" ht="14.25" customHeight="1">
      <c r="A1665" s="30"/>
      <c r="B1665" s="31"/>
      <c r="C1665" s="32"/>
      <c r="D1665" s="33"/>
      <c r="E1665" s="31"/>
      <c r="F1665" s="34"/>
      <c r="G1665" s="35"/>
    </row>
    <row r="1666" spans="1:7" s="23" customFormat="1" ht="14.25" customHeight="1">
      <c r="A1666" s="30"/>
      <c r="B1666" s="31"/>
      <c r="C1666" s="32"/>
      <c r="D1666" s="33"/>
      <c r="E1666" s="31"/>
      <c r="F1666" s="34"/>
      <c r="G1666" s="35"/>
    </row>
    <row r="1667" spans="1:7" s="23" customFormat="1" ht="14.25" customHeight="1">
      <c r="A1667" s="30"/>
      <c r="B1667" s="31"/>
      <c r="C1667" s="32"/>
      <c r="D1667" s="33"/>
      <c r="E1667" s="31"/>
      <c r="F1667" s="34"/>
      <c r="G1667" s="35"/>
    </row>
    <row r="1668" spans="1:7" s="23" customFormat="1" ht="14.25" customHeight="1">
      <c r="A1668" s="30"/>
      <c r="B1668" s="31"/>
      <c r="C1668" s="32"/>
      <c r="D1668" s="33"/>
      <c r="E1668" s="31"/>
      <c r="F1668" s="34"/>
      <c r="G1668" s="35"/>
    </row>
    <row r="1669" spans="1:7" s="23" customFormat="1" ht="14.25" customHeight="1">
      <c r="A1669" s="30"/>
      <c r="B1669" s="31"/>
      <c r="C1669" s="32"/>
      <c r="D1669" s="33"/>
      <c r="E1669" s="31"/>
      <c r="F1669" s="34"/>
      <c r="G1669" s="35"/>
    </row>
    <row r="1670" spans="1:7" s="23" customFormat="1" ht="14.25" customHeight="1">
      <c r="A1670" s="30"/>
      <c r="B1670" s="31"/>
      <c r="C1670" s="32"/>
      <c r="D1670" s="33"/>
      <c r="E1670" s="31"/>
      <c r="F1670" s="34"/>
      <c r="G1670" s="35"/>
    </row>
    <row r="1671" spans="1:7" s="23" customFormat="1" ht="14.25" customHeight="1">
      <c r="A1671" s="30"/>
      <c r="B1671" s="31"/>
      <c r="C1671" s="32"/>
      <c r="D1671" s="33"/>
      <c r="E1671" s="31"/>
      <c r="F1671" s="34"/>
      <c r="G1671" s="35"/>
    </row>
    <row r="1672" spans="1:7" s="23" customFormat="1" ht="14.25" customHeight="1">
      <c r="A1672" s="30"/>
      <c r="B1672" s="31"/>
      <c r="C1672" s="32"/>
      <c r="D1672" s="33"/>
      <c r="E1672" s="31"/>
      <c r="F1672" s="34"/>
      <c r="G1672" s="35"/>
    </row>
    <row r="1673" spans="1:7" s="23" customFormat="1" ht="14.25" customHeight="1">
      <c r="A1673" s="30"/>
      <c r="B1673" s="31"/>
      <c r="C1673" s="32"/>
      <c r="D1673" s="33"/>
      <c r="E1673" s="31"/>
      <c r="F1673" s="34"/>
      <c r="G1673" s="35"/>
    </row>
    <row r="1674" spans="1:7" s="23" customFormat="1" ht="14.25" customHeight="1">
      <c r="A1674" s="30"/>
      <c r="B1674" s="31"/>
      <c r="C1674" s="32"/>
      <c r="D1674" s="33"/>
      <c r="E1674" s="31"/>
      <c r="F1674" s="34"/>
      <c r="G1674" s="35"/>
    </row>
    <row r="1675" spans="1:7" s="23" customFormat="1" ht="14.25" customHeight="1">
      <c r="A1675" s="30"/>
      <c r="B1675" s="31"/>
      <c r="C1675" s="32"/>
      <c r="D1675" s="33"/>
      <c r="E1675" s="31"/>
      <c r="F1675" s="34"/>
      <c r="G1675" s="35"/>
    </row>
    <row r="1676" spans="1:7" s="23" customFormat="1" ht="14.25" customHeight="1">
      <c r="A1676" s="30"/>
      <c r="B1676" s="31"/>
      <c r="C1676" s="32"/>
      <c r="D1676" s="33"/>
      <c r="E1676" s="31"/>
      <c r="F1676" s="34"/>
      <c r="G1676" s="35"/>
    </row>
    <row r="1677" spans="1:7" s="23" customFormat="1" ht="14.25" customHeight="1">
      <c r="A1677" s="30"/>
      <c r="B1677" s="31"/>
      <c r="C1677" s="32"/>
      <c r="D1677" s="33"/>
      <c r="E1677" s="31"/>
      <c r="F1677" s="34"/>
      <c r="G1677" s="35"/>
    </row>
    <row r="1678" spans="1:7" s="23" customFormat="1" ht="14.25" customHeight="1">
      <c r="A1678" s="30"/>
      <c r="B1678" s="31"/>
      <c r="C1678" s="32"/>
      <c r="D1678" s="33"/>
      <c r="E1678" s="31"/>
      <c r="F1678" s="34"/>
      <c r="G1678" s="35"/>
    </row>
    <row r="1679" spans="1:7" s="23" customFormat="1" ht="14.25" customHeight="1">
      <c r="A1679" s="30"/>
      <c r="B1679" s="31"/>
      <c r="C1679" s="32"/>
      <c r="D1679" s="33"/>
      <c r="E1679" s="31"/>
      <c r="F1679" s="34"/>
      <c r="G1679" s="35"/>
    </row>
    <row r="1680" spans="1:7" s="23" customFormat="1" ht="14.25" customHeight="1">
      <c r="A1680" s="30"/>
      <c r="B1680" s="31"/>
      <c r="C1680" s="32"/>
      <c r="D1680" s="33"/>
      <c r="E1680" s="31"/>
      <c r="F1680" s="34"/>
      <c r="G1680" s="35"/>
    </row>
    <row r="1681" spans="1:7" s="23" customFormat="1" ht="14.25" customHeight="1">
      <c r="A1681" s="30"/>
      <c r="B1681" s="31"/>
      <c r="C1681" s="32"/>
      <c r="D1681" s="33"/>
      <c r="E1681" s="31"/>
      <c r="F1681" s="34"/>
      <c r="G1681" s="35"/>
    </row>
    <row r="1682" spans="1:7" s="23" customFormat="1" ht="14.25" customHeight="1">
      <c r="A1682" s="30"/>
      <c r="B1682" s="31"/>
      <c r="C1682" s="32"/>
      <c r="D1682" s="33"/>
      <c r="E1682" s="31"/>
      <c r="F1682" s="34"/>
      <c r="G1682" s="35"/>
    </row>
    <row r="1683" spans="1:7" s="23" customFormat="1" ht="14.25" customHeight="1">
      <c r="A1683" s="30"/>
      <c r="B1683" s="31"/>
      <c r="C1683" s="32"/>
      <c r="D1683" s="33"/>
      <c r="E1683" s="31"/>
      <c r="F1683" s="34"/>
      <c r="G1683" s="35"/>
    </row>
    <row r="1684" spans="1:7" s="23" customFormat="1" ht="14.25" customHeight="1">
      <c r="A1684" s="30"/>
      <c r="B1684" s="31"/>
      <c r="C1684" s="32"/>
      <c r="D1684" s="33"/>
      <c r="E1684" s="31"/>
      <c r="F1684" s="34"/>
      <c r="G1684" s="35"/>
    </row>
    <row r="1685" spans="1:7" s="23" customFormat="1" ht="14.25" customHeight="1">
      <c r="A1685" s="30"/>
      <c r="B1685" s="31"/>
      <c r="C1685" s="32"/>
      <c r="D1685" s="33"/>
      <c r="E1685" s="31"/>
      <c r="F1685" s="34"/>
      <c r="G1685" s="35"/>
    </row>
    <row r="1686" spans="1:7" s="23" customFormat="1" ht="14.25" customHeight="1">
      <c r="A1686" s="30"/>
      <c r="B1686" s="31"/>
      <c r="C1686" s="32"/>
      <c r="D1686" s="33"/>
      <c r="E1686" s="31"/>
      <c r="F1686" s="34"/>
      <c r="G1686" s="35"/>
    </row>
    <row r="1687" spans="1:7" s="23" customFormat="1" ht="14.25" customHeight="1">
      <c r="A1687" s="30"/>
      <c r="B1687" s="31"/>
      <c r="C1687" s="32"/>
      <c r="D1687" s="33"/>
      <c r="E1687" s="31"/>
      <c r="F1687" s="34"/>
      <c r="G1687" s="35"/>
    </row>
    <row r="1688" spans="1:7" s="23" customFormat="1" ht="14.25" customHeight="1">
      <c r="A1688" s="30"/>
      <c r="B1688" s="31"/>
      <c r="C1688" s="32"/>
      <c r="D1688" s="33"/>
      <c r="E1688" s="31"/>
      <c r="F1688" s="34"/>
      <c r="G1688" s="35"/>
    </row>
    <row r="1689" spans="1:7" s="23" customFormat="1" ht="14.25" customHeight="1">
      <c r="A1689" s="30"/>
      <c r="B1689" s="31"/>
      <c r="C1689" s="32"/>
      <c r="D1689" s="33"/>
      <c r="E1689" s="31"/>
      <c r="F1689" s="34"/>
      <c r="G1689" s="35"/>
    </row>
    <row r="1690" spans="1:7" s="23" customFormat="1" ht="14.25" customHeight="1">
      <c r="A1690" s="30"/>
      <c r="B1690" s="31"/>
      <c r="C1690" s="32"/>
      <c r="D1690" s="33"/>
      <c r="E1690" s="31"/>
      <c r="F1690" s="34"/>
      <c r="G1690" s="35"/>
    </row>
    <row r="1691" spans="1:7" s="23" customFormat="1" ht="14.25" customHeight="1">
      <c r="A1691" s="30"/>
      <c r="B1691" s="31"/>
      <c r="C1691" s="32"/>
      <c r="D1691" s="33"/>
      <c r="E1691" s="31"/>
      <c r="F1691" s="34"/>
      <c r="G1691" s="35"/>
    </row>
    <row r="1692" spans="1:7" s="23" customFormat="1" ht="14.25" customHeight="1">
      <c r="A1692" s="30"/>
      <c r="B1692" s="31"/>
      <c r="C1692" s="32"/>
      <c r="D1692" s="33"/>
      <c r="E1692" s="31"/>
      <c r="F1692" s="34"/>
      <c r="G1692" s="35"/>
    </row>
    <row r="1693" spans="1:7" s="23" customFormat="1" ht="14.25" customHeight="1">
      <c r="A1693" s="30"/>
      <c r="B1693" s="31"/>
      <c r="C1693" s="32"/>
      <c r="D1693" s="33"/>
      <c r="E1693" s="31"/>
      <c r="F1693" s="34"/>
      <c r="G1693" s="35"/>
    </row>
    <row r="1694" spans="1:7" s="23" customFormat="1" ht="14.25" customHeight="1">
      <c r="A1694" s="30"/>
      <c r="B1694" s="31"/>
      <c r="C1694" s="32"/>
      <c r="D1694" s="33"/>
      <c r="E1694" s="31"/>
      <c r="F1694" s="34"/>
      <c r="G1694" s="35"/>
    </row>
    <row r="1695" spans="1:7" s="23" customFormat="1" ht="14.25" customHeight="1">
      <c r="A1695" s="30"/>
      <c r="B1695" s="31"/>
      <c r="C1695" s="32"/>
      <c r="D1695" s="33"/>
      <c r="E1695" s="31"/>
      <c r="F1695" s="34"/>
      <c r="G1695" s="35"/>
    </row>
    <row r="1696" spans="1:7" s="23" customFormat="1" ht="14.25" customHeight="1">
      <c r="A1696" s="30"/>
      <c r="B1696" s="31"/>
      <c r="C1696" s="32"/>
      <c r="D1696" s="33"/>
      <c r="E1696" s="31"/>
      <c r="F1696" s="34"/>
      <c r="G1696" s="35"/>
    </row>
    <row r="1697" spans="1:7" s="23" customFormat="1" ht="14.25" customHeight="1">
      <c r="A1697" s="30"/>
      <c r="B1697" s="31"/>
      <c r="C1697" s="32"/>
      <c r="D1697" s="33"/>
      <c r="E1697" s="31"/>
      <c r="F1697" s="34"/>
      <c r="G1697" s="35"/>
    </row>
    <row r="1698" spans="1:7" s="23" customFormat="1" ht="14.25" customHeight="1">
      <c r="A1698" s="30"/>
      <c r="B1698" s="31"/>
      <c r="C1698" s="32"/>
      <c r="D1698" s="33"/>
      <c r="E1698" s="31"/>
      <c r="F1698" s="34"/>
      <c r="G1698" s="35"/>
    </row>
    <row r="1699" spans="1:7" s="23" customFormat="1" ht="14.25" customHeight="1">
      <c r="A1699" s="30"/>
      <c r="B1699" s="31"/>
      <c r="C1699" s="32"/>
      <c r="D1699" s="33"/>
      <c r="E1699" s="31"/>
      <c r="F1699" s="34"/>
      <c r="G1699" s="35"/>
    </row>
    <row r="1700" spans="1:7" s="23" customFormat="1" ht="14.25" customHeight="1">
      <c r="A1700" s="30"/>
      <c r="B1700" s="31"/>
      <c r="C1700" s="32"/>
      <c r="D1700" s="33"/>
      <c r="E1700" s="31"/>
      <c r="F1700" s="34"/>
      <c r="G1700" s="35"/>
    </row>
    <row r="1701" spans="1:7" s="23" customFormat="1" ht="14.25" customHeight="1">
      <c r="A1701" s="30"/>
      <c r="B1701" s="31"/>
      <c r="C1701" s="32"/>
      <c r="D1701" s="33"/>
      <c r="E1701" s="31"/>
      <c r="F1701" s="34"/>
      <c r="G1701" s="35"/>
    </row>
    <row r="1702" spans="1:7" s="23" customFormat="1" ht="14.25" customHeight="1">
      <c r="A1702" s="30"/>
      <c r="B1702" s="31"/>
      <c r="C1702" s="32"/>
      <c r="D1702" s="33"/>
      <c r="E1702" s="31"/>
      <c r="F1702" s="34"/>
      <c r="G1702" s="35"/>
    </row>
    <row r="1703" spans="1:7" s="23" customFormat="1" ht="14.25" customHeight="1">
      <c r="A1703" s="30"/>
      <c r="B1703" s="31"/>
      <c r="C1703" s="32"/>
      <c r="D1703" s="33"/>
      <c r="E1703" s="31"/>
      <c r="F1703" s="34"/>
      <c r="G1703" s="35"/>
    </row>
    <row r="1704" spans="1:7" s="23" customFormat="1" ht="14.25" customHeight="1">
      <c r="A1704" s="30"/>
      <c r="B1704" s="31"/>
      <c r="C1704" s="32"/>
      <c r="D1704" s="33"/>
      <c r="E1704" s="31"/>
      <c r="F1704" s="34"/>
      <c r="G1704" s="35"/>
    </row>
    <row r="1705" spans="1:7" s="23" customFormat="1" ht="14.25" customHeight="1">
      <c r="A1705" s="30"/>
      <c r="B1705" s="31"/>
      <c r="C1705" s="32"/>
      <c r="D1705" s="33"/>
      <c r="E1705" s="31"/>
      <c r="F1705" s="34"/>
      <c r="G1705" s="35"/>
    </row>
    <row r="1706" spans="1:7" s="23" customFormat="1" ht="14.25" customHeight="1">
      <c r="A1706" s="30"/>
      <c r="B1706" s="31"/>
      <c r="C1706" s="32"/>
      <c r="D1706" s="33"/>
      <c r="E1706" s="31"/>
      <c r="F1706" s="34"/>
      <c r="G1706" s="35"/>
    </row>
    <row r="1707" spans="1:7" s="23" customFormat="1" ht="14.25" customHeight="1">
      <c r="A1707" s="30"/>
      <c r="B1707" s="31"/>
      <c r="C1707" s="32"/>
      <c r="D1707" s="33"/>
      <c r="E1707" s="31"/>
      <c r="F1707" s="34"/>
      <c r="G1707" s="35"/>
    </row>
    <row r="1708" spans="1:7" s="23" customFormat="1" ht="14.25" customHeight="1">
      <c r="A1708" s="30"/>
      <c r="B1708" s="31"/>
      <c r="C1708" s="32"/>
      <c r="D1708" s="33"/>
      <c r="E1708" s="31"/>
      <c r="F1708" s="34"/>
      <c r="G1708" s="35"/>
    </row>
    <row r="1709" spans="1:7" s="23" customFormat="1" ht="14.25" customHeight="1">
      <c r="A1709" s="30"/>
      <c r="B1709" s="31"/>
      <c r="C1709" s="32"/>
      <c r="D1709" s="33"/>
      <c r="E1709" s="31"/>
      <c r="F1709" s="34"/>
      <c r="G1709" s="35"/>
    </row>
    <row r="1710" spans="1:7" s="23" customFormat="1" ht="14.25" customHeight="1">
      <c r="A1710" s="30"/>
      <c r="B1710" s="31"/>
      <c r="C1710" s="32"/>
      <c r="D1710" s="33"/>
      <c r="E1710" s="31"/>
      <c r="F1710" s="34"/>
      <c r="G1710" s="35"/>
    </row>
    <row r="1711" spans="1:7" s="23" customFormat="1" ht="14.25" customHeight="1">
      <c r="A1711" s="30"/>
      <c r="B1711" s="31"/>
      <c r="C1711" s="32"/>
      <c r="D1711" s="33"/>
      <c r="E1711" s="31"/>
      <c r="F1711" s="34"/>
      <c r="G1711" s="35"/>
    </row>
    <row r="1712" spans="1:7" s="23" customFormat="1" ht="14.25" customHeight="1">
      <c r="A1712" s="30"/>
      <c r="B1712" s="31"/>
      <c r="C1712" s="32"/>
      <c r="D1712" s="33"/>
      <c r="E1712" s="31"/>
      <c r="F1712" s="34"/>
      <c r="G1712" s="35"/>
    </row>
    <row r="1713" spans="1:7" s="23" customFormat="1" ht="14.25" customHeight="1">
      <c r="A1713" s="30"/>
      <c r="B1713" s="31"/>
      <c r="C1713" s="32"/>
      <c r="D1713" s="33"/>
      <c r="E1713" s="31"/>
      <c r="F1713" s="34"/>
      <c r="G1713" s="35"/>
    </row>
    <row r="1714" spans="1:7" s="23" customFormat="1" ht="14.25" customHeight="1">
      <c r="A1714" s="30"/>
      <c r="B1714" s="31"/>
      <c r="C1714" s="32"/>
      <c r="D1714" s="33"/>
      <c r="E1714" s="31"/>
      <c r="F1714" s="34"/>
      <c r="G1714" s="35"/>
    </row>
    <row r="1715" spans="1:7" s="23" customFormat="1" ht="14.25" customHeight="1">
      <c r="A1715" s="30"/>
      <c r="B1715" s="31"/>
      <c r="C1715" s="32"/>
      <c r="D1715" s="33"/>
      <c r="E1715" s="31"/>
      <c r="F1715" s="34"/>
      <c r="G1715" s="35"/>
    </row>
    <row r="1716" spans="1:7" s="23" customFormat="1" ht="14.25" customHeight="1">
      <c r="A1716" s="30"/>
      <c r="B1716" s="31"/>
      <c r="C1716" s="32"/>
      <c r="D1716" s="33"/>
      <c r="E1716" s="31"/>
      <c r="F1716" s="34"/>
      <c r="G1716" s="35"/>
    </row>
    <row r="1717" spans="1:7" s="23" customFormat="1" ht="14.25" customHeight="1">
      <c r="A1717" s="30"/>
      <c r="B1717" s="31"/>
      <c r="C1717" s="32"/>
      <c r="D1717" s="33"/>
      <c r="E1717" s="31"/>
      <c r="F1717" s="34"/>
      <c r="G1717" s="35"/>
    </row>
    <row r="1718" spans="1:7" s="23" customFormat="1" ht="14.25" customHeight="1">
      <c r="A1718" s="30"/>
      <c r="B1718" s="31"/>
      <c r="C1718" s="32"/>
      <c r="D1718" s="33"/>
      <c r="E1718" s="31"/>
      <c r="F1718" s="34"/>
      <c r="G1718" s="35"/>
    </row>
    <row r="1719" spans="1:7" s="23" customFormat="1" ht="14.25" customHeight="1">
      <c r="A1719" s="30"/>
      <c r="B1719" s="31"/>
      <c r="C1719" s="32"/>
      <c r="D1719" s="33"/>
      <c r="E1719" s="31"/>
      <c r="F1719" s="34"/>
      <c r="G1719" s="35"/>
    </row>
    <row r="1720" spans="1:7" s="23" customFormat="1" ht="14.25" customHeight="1">
      <c r="A1720" s="30"/>
      <c r="B1720" s="31"/>
      <c r="C1720" s="32"/>
      <c r="D1720" s="33"/>
      <c r="E1720" s="31"/>
      <c r="F1720" s="34"/>
      <c r="G1720" s="35"/>
    </row>
    <row r="1721" spans="1:7" s="23" customFormat="1" ht="14.25" customHeight="1">
      <c r="A1721" s="30"/>
      <c r="B1721" s="31"/>
      <c r="C1721" s="32"/>
      <c r="D1721" s="33"/>
      <c r="E1721" s="31"/>
      <c r="F1721" s="34"/>
      <c r="G1721" s="35"/>
    </row>
    <row r="1722" spans="1:7" s="23" customFormat="1" ht="14.25" customHeight="1">
      <c r="A1722" s="30"/>
      <c r="B1722" s="31"/>
      <c r="C1722" s="32"/>
      <c r="D1722" s="33"/>
      <c r="E1722" s="31"/>
      <c r="F1722" s="34"/>
      <c r="G1722" s="35"/>
    </row>
    <row r="1723" spans="1:7" s="23" customFormat="1" ht="14.25" customHeight="1">
      <c r="A1723" s="30"/>
      <c r="B1723" s="31"/>
      <c r="C1723" s="32"/>
      <c r="D1723" s="33"/>
      <c r="E1723" s="31"/>
      <c r="F1723" s="34"/>
      <c r="G1723" s="35"/>
    </row>
    <row r="1724" spans="1:7" s="23" customFormat="1" ht="14.25" customHeight="1">
      <c r="A1724" s="30"/>
      <c r="B1724" s="31"/>
      <c r="C1724" s="32"/>
      <c r="D1724" s="33"/>
      <c r="E1724" s="31"/>
      <c r="F1724" s="34"/>
      <c r="G1724" s="35"/>
    </row>
    <row r="1725" spans="1:7" s="23" customFormat="1" ht="14.25" customHeight="1">
      <c r="A1725" s="30"/>
      <c r="B1725" s="31"/>
      <c r="C1725" s="32"/>
      <c r="D1725" s="33"/>
      <c r="E1725" s="31"/>
      <c r="F1725" s="34"/>
      <c r="G1725" s="35"/>
    </row>
    <row r="1726" spans="1:7" s="23" customFormat="1" ht="14.25" customHeight="1">
      <c r="A1726" s="30"/>
      <c r="B1726" s="31"/>
      <c r="C1726" s="32"/>
      <c r="D1726" s="33"/>
      <c r="E1726" s="31"/>
      <c r="F1726" s="34"/>
      <c r="G1726" s="35"/>
    </row>
    <row r="1727" spans="1:7" s="23" customFormat="1" ht="14.25" customHeight="1">
      <c r="A1727" s="30"/>
      <c r="B1727" s="31"/>
      <c r="C1727" s="32"/>
      <c r="D1727" s="33"/>
      <c r="E1727" s="31"/>
      <c r="F1727" s="34"/>
      <c r="G1727" s="35"/>
    </row>
    <row r="1728" spans="1:7" s="23" customFormat="1" ht="14.25" customHeight="1">
      <c r="A1728" s="30"/>
      <c r="B1728" s="31"/>
      <c r="C1728" s="32"/>
      <c r="D1728" s="33"/>
      <c r="E1728" s="31"/>
      <c r="F1728" s="34"/>
      <c r="G1728" s="35"/>
    </row>
    <row r="1729" spans="1:7" s="23" customFormat="1" ht="14.25" customHeight="1">
      <c r="A1729" s="30"/>
      <c r="B1729" s="31"/>
      <c r="C1729" s="32"/>
      <c r="D1729" s="33"/>
      <c r="E1729" s="31"/>
      <c r="F1729" s="34"/>
      <c r="G1729" s="35"/>
    </row>
    <row r="1730" spans="1:7" s="23" customFormat="1" ht="14.25" customHeight="1">
      <c r="A1730" s="30"/>
      <c r="B1730" s="31"/>
      <c r="C1730" s="32"/>
      <c r="D1730" s="33"/>
      <c r="E1730" s="31"/>
      <c r="F1730" s="34"/>
      <c r="G1730" s="35"/>
    </row>
    <row r="1731" spans="1:7" s="23" customFormat="1" ht="14.25" customHeight="1">
      <c r="A1731" s="30"/>
      <c r="B1731" s="31"/>
      <c r="C1731" s="32"/>
      <c r="D1731" s="33"/>
      <c r="E1731" s="31"/>
      <c r="F1731" s="34"/>
      <c r="G1731" s="35"/>
    </row>
    <row r="1732" spans="1:7" s="23" customFormat="1" ht="14.25" customHeight="1">
      <c r="A1732" s="30"/>
      <c r="B1732" s="31"/>
      <c r="C1732" s="32"/>
      <c r="D1732" s="33"/>
      <c r="E1732" s="31"/>
      <c r="F1732" s="34"/>
      <c r="G1732" s="35"/>
    </row>
    <row r="1733" spans="1:7" s="23" customFormat="1" ht="14.25" customHeight="1">
      <c r="A1733" s="30"/>
      <c r="B1733" s="31"/>
      <c r="C1733" s="32"/>
      <c r="D1733" s="33"/>
      <c r="E1733" s="31"/>
      <c r="F1733" s="34"/>
      <c r="G1733" s="35"/>
    </row>
    <row r="1734" spans="1:7" s="23" customFormat="1" ht="14.25" customHeight="1">
      <c r="A1734" s="30"/>
      <c r="B1734" s="31"/>
      <c r="C1734" s="32"/>
      <c r="D1734" s="33"/>
      <c r="E1734" s="31"/>
      <c r="F1734" s="34"/>
      <c r="G1734" s="35"/>
    </row>
    <row r="1735" spans="1:7" s="23" customFormat="1" ht="14.25" customHeight="1">
      <c r="A1735" s="30"/>
      <c r="B1735" s="31"/>
      <c r="C1735" s="32"/>
      <c r="D1735" s="33"/>
      <c r="E1735" s="31"/>
      <c r="F1735" s="34"/>
      <c r="G1735" s="35"/>
    </row>
    <row r="1736" spans="1:7" s="23" customFormat="1" ht="14.25" customHeight="1">
      <c r="A1736" s="30"/>
      <c r="B1736" s="31"/>
      <c r="C1736" s="32"/>
      <c r="D1736" s="33"/>
      <c r="E1736" s="31"/>
      <c r="F1736" s="34"/>
      <c r="G1736" s="35"/>
    </row>
    <row r="1737" spans="1:7" s="23" customFormat="1" ht="14.25" customHeight="1">
      <c r="A1737" s="30"/>
      <c r="B1737" s="31"/>
      <c r="C1737" s="32"/>
      <c r="D1737" s="33"/>
      <c r="E1737" s="31"/>
      <c r="F1737" s="34"/>
      <c r="G1737" s="35"/>
    </row>
    <row r="1738" spans="1:7" s="23" customFormat="1" ht="14.25" customHeight="1">
      <c r="A1738" s="30"/>
      <c r="B1738" s="31"/>
      <c r="C1738" s="32"/>
      <c r="D1738" s="33"/>
      <c r="E1738" s="31"/>
      <c r="F1738" s="34"/>
      <c r="G1738" s="35"/>
    </row>
    <row r="1739" spans="1:7" s="23" customFormat="1" ht="14.25" customHeight="1">
      <c r="A1739" s="30"/>
      <c r="B1739" s="31"/>
      <c r="C1739" s="32"/>
      <c r="D1739" s="33"/>
      <c r="E1739" s="31"/>
      <c r="F1739" s="34"/>
      <c r="G1739" s="35"/>
    </row>
    <row r="1740" spans="1:7" s="23" customFormat="1" ht="14.25" customHeight="1">
      <c r="A1740" s="30"/>
      <c r="B1740" s="31"/>
      <c r="C1740" s="32"/>
      <c r="D1740" s="33"/>
      <c r="E1740" s="31"/>
      <c r="F1740" s="34"/>
      <c r="G1740" s="35"/>
    </row>
    <row r="1741" spans="1:7" s="23" customFormat="1" ht="14.25" customHeight="1">
      <c r="A1741" s="30"/>
      <c r="B1741" s="31"/>
      <c r="C1741" s="32"/>
      <c r="D1741" s="33"/>
      <c r="E1741" s="31"/>
      <c r="F1741" s="34"/>
      <c r="G1741" s="35"/>
    </row>
    <row r="1742" spans="1:7" s="23" customFormat="1" ht="14.25" customHeight="1">
      <c r="A1742" s="30"/>
      <c r="B1742" s="31"/>
      <c r="C1742" s="32"/>
      <c r="D1742" s="33"/>
      <c r="E1742" s="31"/>
      <c r="F1742" s="34"/>
      <c r="G1742" s="35"/>
    </row>
    <row r="1743" spans="1:7" s="23" customFormat="1" ht="14.25" customHeight="1">
      <c r="A1743" s="30"/>
      <c r="B1743" s="31"/>
      <c r="C1743" s="32"/>
      <c r="D1743" s="33"/>
      <c r="E1743" s="31"/>
      <c r="F1743" s="34"/>
      <c r="G1743" s="35"/>
    </row>
    <row r="1744" spans="1:7" s="23" customFormat="1" ht="14.25" customHeight="1">
      <c r="A1744" s="30"/>
      <c r="B1744" s="31"/>
      <c r="C1744" s="32"/>
      <c r="D1744" s="33"/>
      <c r="E1744" s="31"/>
      <c r="F1744" s="34"/>
      <c r="G1744" s="35"/>
    </row>
    <row r="1745" spans="1:7" s="23" customFormat="1" ht="14.25" customHeight="1">
      <c r="A1745" s="30"/>
      <c r="B1745" s="31"/>
      <c r="C1745" s="32"/>
      <c r="D1745" s="33"/>
      <c r="E1745" s="31"/>
      <c r="F1745" s="34"/>
      <c r="G1745" s="35"/>
    </row>
    <row r="1746" spans="1:7" s="23" customFormat="1" ht="14.25" customHeight="1">
      <c r="A1746" s="30"/>
      <c r="B1746" s="31"/>
      <c r="C1746" s="32"/>
      <c r="D1746" s="33"/>
      <c r="E1746" s="31"/>
      <c r="F1746" s="34"/>
      <c r="G1746" s="35"/>
    </row>
    <row r="1747" spans="1:7" s="23" customFormat="1" ht="14.25" customHeight="1">
      <c r="A1747" s="30"/>
      <c r="B1747" s="31"/>
      <c r="C1747" s="32"/>
      <c r="D1747" s="33"/>
      <c r="E1747" s="31"/>
      <c r="F1747" s="34"/>
      <c r="G1747" s="35"/>
    </row>
    <row r="1748" spans="1:7" s="23" customFormat="1" ht="14.25" customHeight="1">
      <c r="A1748" s="30"/>
      <c r="B1748" s="31"/>
      <c r="C1748" s="32"/>
      <c r="D1748" s="33"/>
      <c r="E1748" s="31"/>
      <c r="F1748" s="34"/>
      <c r="G1748" s="35"/>
    </row>
    <row r="1749" spans="1:7" s="23" customFormat="1" ht="14.25" customHeight="1">
      <c r="A1749" s="30"/>
      <c r="B1749" s="31"/>
      <c r="C1749" s="32"/>
      <c r="D1749" s="33"/>
      <c r="E1749" s="31"/>
      <c r="F1749" s="34"/>
      <c r="G1749" s="35"/>
    </row>
    <row r="1750" spans="1:7" s="23" customFormat="1" ht="14.25" customHeight="1">
      <c r="A1750" s="30"/>
      <c r="B1750" s="31"/>
      <c r="C1750" s="32"/>
      <c r="D1750" s="33"/>
      <c r="E1750" s="31"/>
      <c r="F1750" s="34"/>
      <c r="G1750" s="35"/>
    </row>
    <row r="1751" spans="1:7" s="23" customFormat="1" ht="14.25" customHeight="1">
      <c r="A1751" s="30"/>
      <c r="B1751" s="31"/>
      <c r="C1751" s="32"/>
      <c r="D1751" s="33"/>
      <c r="E1751" s="31"/>
      <c r="F1751" s="34"/>
      <c r="G1751" s="35"/>
    </row>
    <row r="1752" spans="1:7" s="23" customFormat="1" ht="14.25" customHeight="1">
      <c r="A1752" s="30"/>
      <c r="B1752" s="31"/>
      <c r="C1752" s="32"/>
      <c r="D1752" s="33"/>
      <c r="E1752" s="31"/>
      <c r="F1752" s="34"/>
      <c r="G1752" s="35"/>
    </row>
    <row r="1753" spans="1:7" s="23" customFormat="1" ht="14.25" customHeight="1">
      <c r="A1753" s="30"/>
      <c r="B1753" s="31"/>
      <c r="C1753" s="32"/>
      <c r="D1753" s="33"/>
      <c r="E1753" s="31"/>
      <c r="F1753" s="34"/>
      <c r="G1753" s="35"/>
    </row>
    <row r="1754" spans="1:7" s="23" customFormat="1" ht="14.25" customHeight="1">
      <c r="A1754" s="30"/>
      <c r="B1754" s="31"/>
      <c r="C1754" s="32"/>
      <c r="D1754" s="33"/>
      <c r="E1754" s="31"/>
      <c r="F1754" s="34"/>
      <c r="G1754" s="35"/>
    </row>
    <row r="1755" spans="1:7" s="23" customFormat="1" ht="14.25" customHeight="1">
      <c r="A1755" s="30"/>
      <c r="B1755" s="31"/>
      <c r="C1755" s="32"/>
      <c r="D1755" s="33"/>
      <c r="E1755" s="31"/>
      <c r="F1755" s="34"/>
      <c r="G1755" s="35"/>
    </row>
    <row r="1756" spans="1:7" s="23" customFormat="1" ht="14.25" customHeight="1">
      <c r="A1756" s="30"/>
      <c r="B1756" s="31"/>
      <c r="C1756" s="32"/>
      <c r="D1756" s="33"/>
      <c r="E1756" s="31"/>
      <c r="F1756" s="34"/>
      <c r="G1756" s="35"/>
    </row>
    <row r="1757" spans="1:7" s="23" customFormat="1" ht="14.25" customHeight="1">
      <c r="A1757" s="30"/>
      <c r="B1757" s="31"/>
      <c r="C1757" s="32"/>
      <c r="D1757" s="33"/>
      <c r="E1757" s="31"/>
      <c r="F1757" s="34"/>
      <c r="G1757" s="35"/>
    </row>
    <row r="1758" spans="1:7" s="23" customFormat="1" ht="14.25" customHeight="1">
      <c r="A1758" s="30"/>
      <c r="B1758" s="31"/>
      <c r="C1758" s="32"/>
      <c r="D1758" s="33"/>
      <c r="E1758" s="31"/>
      <c r="F1758" s="34"/>
      <c r="G1758" s="35"/>
    </row>
    <row r="1759" spans="1:7" s="23" customFormat="1" ht="14.25" customHeight="1">
      <c r="A1759" s="30"/>
      <c r="B1759" s="31"/>
      <c r="C1759" s="32"/>
      <c r="D1759" s="33"/>
      <c r="E1759" s="31"/>
      <c r="F1759" s="34"/>
      <c r="G1759" s="35"/>
    </row>
    <row r="1760" spans="1:7" s="23" customFormat="1" ht="14.25" customHeight="1">
      <c r="A1760" s="30"/>
      <c r="B1760" s="31"/>
      <c r="C1760" s="32"/>
      <c r="D1760" s="33"/>
      <c r="E1760" s="31"/>
      <c r="F1760" s="34"/>
      <c r="G1760" s="35"/>
    </row>
    <row r="1761" spans="1:7" s="23" customFormat="1" ht="14.25" customHeight="1">
      <c r="A1761" s="30"/>
      <c r="B1761" s="31"/>
      <c r="C1761" s="32"/>
      <c r="D1761" s="33"/>
      <c r="E1761" s="31"/>
      <c r="F1761" s="34"/>
      <c r="G1761" s="35"/>
    </row>
    <row r="1762" spans="1:7" s="23" customFormat="1" ht="14.25" customHeight="1">
      <c r="A1762" s="30"/>
      <c r="B1762" s="31"/>
      <c r="C1762" s="32"/>
      <c r="D1762" s="33"/>
      <c r="E1762" s="31"/>
      <c r="F1762" s="34"/>
      <c r="G1762" s="35"/>
    </row>
    <row r="1763" spans="1:7" s="23" customFormat="1" ht="14.25" customHeight="1">
      <c r="A1763" s="30"/>
      <c r="B1763" s="31"/>
      <c r="C1763" s="32"/>
      <c r="D1763" s="33"/>
      <c r="E1763" s="31"/>
      <c r="F1763" s="34"/>
      <c r="G1763" s="35"/>
    </row>
    <row r="1764" spans="1:7" s="23" customFormat="1" ht="14.25" customHeight="1">
      <c r="A1764" s="30"/>
      <c r="B1764" s="31"/>
      <c r="C1764" s="32"/>
      <c r="D1764" s="33"/>
      <c r="E1764" s="31"/>
      <c r="F1764" s="34"/>
      <c r="G1764" s="35"/>
    </row>
    <row r="1765" spans="1:7" s="23" customFormat="1" ht="14.25" customHeight="1">
      <c r="A1765" s="30"/>
      <c r="B1765" s="31"/>
      <c r="C1765" s="32"/>
      <c r="D1765" s="33"/>
      <c r="E1765" s="31"/>
      <c r="F1765" s="34"/>
      <c r="G1765" s="35"/>
    </row>
    <row r="1766" spans="1:7" s="23" customFormat="1" ht="14.25" customHeight="1">
      <c r="A1766" s="30"/>
      <c r="B1766" s="31"/>
      <c r="C1766" s="32"/>
      <c r="D1766" s="33"/>
      <c r="E1766" s="31"/>
      <c r="F1766" s="34"/>
      <c r="G1766" s="35"/>
    </row>
    <row r="1767" spans="1:7" s="23" customFormat="1" ht="14.25" customHeight="1">
      <c r="A1767" s="30"/>
      <c r="B1767" s="31"/>
      <c r="C1767" s="32"/>
      <c r="D1767" s="33"/>
      <c r="E1767" s="31"/>
      <c r="F1767" s="34"/>
      <c r="G1767" s="35"/>
    </row>
    <row r="1768" spans="1:7" s="23" customFormat="1" ht="14.25" customHeight="1">
      <c r="A1768" s="30"/>
      <c r="B1768" s="31"/>
      <c r="C1768" s="32"/>
      <c r="D1768" s="33"/>
      <c r="E1768" s="31"/>
      <c r="F1768" s="34"/>
      <c r="G1768" s="35"/>
    </row>
    <row r="1769" spans="1:7" s="23" customFormat="1" ht="14.25" customHeight="1">
      <c r="A1769" s="30"/>
      <c r="B1769" s="31"/>
      <c r="C1769" s="32"/>
      <c r="D1769" s="33"/>
      <c r="E1769" s="31"/>
      <c r="F1769" s="34"/>
      <c r="G1769" s="35"/>
    </row>
    <row r="1770" spans="1:7" s="23" customFormat="1" ht="14.25" customHeight="1">
      <c r="A1770" s="30"/>
      <c r="B1770" s="31"/>
      <c r="C1770" s="32"/>
      <c r="D1770" s="33"/>
      <c r="E1770" s="31"/>
      <c r="F1770" s="34"/>
      <c r="G1770" s="35"/>
    </row>
    <row r="1771" spans="1:7" s="23" customFormat="1" ht="14.25" customHeight="1">
      <c r="A1771" s="30"/>
      <c r="B1771" s="31"/>
      <c r="C1771" s="32"/>
      <c r="D1771" s="33"/>
      <c r="E1771" s="31"/>
      <c r="F1771" s="34"/>
      <c r="G1771" s="35"/>
    </row>
    <row r="1772" spans="1:7" s="23" customFormat="1" ht="14.25" customHeight="1">
      <c r="A1772" s="30"/>
      <c r="B1772" s="31"/>
      <c r="C1772" s="32"/>
      <c r="D1772" s="33"/>
      <c r="E1772" s="31"/>
      <c r="F1772" s="34"/>
      <c r="G1772" s="35"/>
    </row>
    <row r="1773" spans="1:7" s="23" customFormat="1" ht="14.25" customHeight="1">
      <c r="A1773" s="30"/>
      <c r="B1773" s="31"/>
      <c r="C1773" s="32"/>
      <c r="D1773" s="33"/>
      <c r="E1773" s="31"/>
      <c r="F1773" s="34"/>
      <c r="G1773" s="35"/>
    </row>
    <row r="1774" spans="1:7" s="23" customFormat="1" ht="14.25" customHeight="1">
      <c r="A1774" s="30"/>
      <c r="B1774" s="31"/>
      <c r="C1774" s="32"/>
      <c r="D1774" s="33"/>
      <c r="E1774" s="31"/>
      <c r="F1774" s="34"/>
      <c r="G1774" s="35"/>
    </row>
    <row r="1775" spans="1:7" s="23" customFormat="1" ht="14.25" customHeight="1">
      <c r="A1775" s="30"/>
      <c r="B1775" s="31"/>
      <c r="C1775" s="32"/>
      <c r="D1775" s="33"/>
      <c r="E1775" s="31"/>
      <c r="F1775" s="34"/>
      <c r="G1775" s="35"/>
    </row>
    <row r="1776" spans="1:7" s="23" customFormat="1" ht="14.25" customHeight="1">
      <c r="A1776" s="30"/>
      <c r="B1776" s="31"/>
      <c r="C1776" s="32"/>
      <c r="D1776" s="33"/>
      <c r="E1776" s="31"/>
      <c r="F1776" s="34"/>
      <c r="G1776" s="35"/>
    </row>
    <row r="1777" spans="1:7" s="23" customFormat="1" ht="14.25" customHeight="1">
      <c r="A1777" s="30"/>
      <c r="B1777" s="31"/>
      <c r="C1777" s="32"/>
      <c r="D1777" s="33"/>
      <c r="E1777" s="31"/>
      <c r="F1777" s="34"/>
      <c r="G1777" s="35"/>
    </row>
    <row r="1778" spans="1:7" s="23" customFormat="1" ht="14.25" customHeight="1">
      <c r="A1778" s="30"/>
      <c r="B1778" s="31"/>
      <c r="C1778" s="32"/>
      <c r="D1778" s="33"/>
      <c r="E1778" s="31"/>
      <c r="F1778" s="34"/>
      <c r="G1778" s="35"/>
    </row>
    <row r="1779" spans="1:7" s="23" customFormat="1" ht="14.25" customHeight="1">
      <c r="A1779" s="30"/>
      <c r="B1779" s="31"/>
      <c r="C1779" s="32"/>
      <c r="D1779" s="33"/>
      <c r="E1779" s="31"/>
      <c r="F1779" s="34"/>
      <c r="G1779" s="35"/>
    </row>
    <row r="1780" spans="1:7" s="23" customFormat="1" ht="14.25" customHeight="1">
      <c r="A1780" s="30"/>
      <c r="B1780" s="31"/>
      <c r="C1780" s="32"/>
      <c r="D1780" s="33"/>
      <c r="E1780" s="31"/>
      <c r="F1780" s="34"/>
      <c r="G1780" s="35"/>
    </row>
    <row r="1781" spans="1:7" s="23" customFormat="1" ht="14.25" customHeight="1">
      <c r="A1781" s="30"/>
      <c r="B1781" s="31"/>
      <c r="C1781" s="32"/>
      <c r="D1781" s="33"/>
      <c r="E1781" s="31"/>
      <c r="F1781" s="34"/>
      <c r="G1781" s="35"/>
    </row>
    <row r="1782" spans="1:7" s="23" customFormat="1" ht="14.25" customHeight="1">
      <c r="A1782" s="30"/>
      <c r="B1782" s="31"/>
      <c r="C1782" s="32"/>
      <c r="D1782" s="33"/>
      <c r="E1782" s="31"/>
      <c r="F1782" s="34"/>
      <c r="G1782" s="35"/>
    </row>
    <row r="1783" spans="1:7" s="23" customFormat="1" ht="14.25" customHeight="1">
      <c r="A1783" s="30"/>
      <c r="B1783" s="31"/>
      <c r="C1783" s="32"/>
      <c r="D1783" s="33"/>
      <c r="E1783" s="31"/>
      <c r="F1783" s="34"/>
      <c r="G1783" s="35"/>
    </row>
    <row r="1784" spans="1:7" s="23" customFormat="1" ht="14.25" customHeight="1">
      <c r="A1784" s="30"/>
      <c r="B1784" s="31"/>
      <c r="C1784" s="32"/>
      <c r="D1784" s="33"/>
      <c r="E1784" s="31"/>
      <c r="F1784" s="34"/>
      <c r="G1784" s="35"/>
    </row>
    <row r="1785" spans="1:7" s="23" customFormat="1" ht="14.25" customHeight="1">
      <c r="A1785" s="30"/>
      <c r="B1785" s="31"/>
      <c r="C1785" s="32"/>
      <c r="D1785" s="33"/>
      <c r="E1785" s="31"/>
      <c r="F1785" s="34"/>
      <c r="G1785" s="35"/>
    </row>
    <row r="1786" spans="1:7" s="23" customFormat="1" ht="14.25" customHeight="1">
      <c r="A1786" s="30"/>
      <c r="B1786" s="31"/>
      <c r="C1786" s="32"/>
      <c r="D1786" s="33"/>
      <c r="E1786" s="31"/>
      <c r="F1786" s="34"/>
      <c r="G1786" s="35"/>
    </row>
    <row r="1787" spans="1:7" s="23" customFormat="1" ht="14.25" customHeight="1">
      <c r="A1787" s="30"/>
      <c r="B1787" s="31"/>
      <c r="C1787" s="32"/>
      <c r="D1787" s="33"/>
      <c r="E1787" s="31"/>
      <c r="F1787" s="34"/>
      <c r="G1787" s="35"/>
    </row>
    <row r="1788" spans="1:7" s="23" customFormat="1" ht="14.25" customHeight="1">
      <c r="A1788" s="30"/>
      <c r="B1788" s="31"/>
      <c r="C1788" s="32"/>
      <c r="D1788" s="33"/>
      <c r="E1788" s="31"/>
      <c r="F1788" s="34"/>
      <c r="G1788" s="35"/>
    </row>
    <row r="1789" spans="1:7" s="23" customFormat="1" ht="14.25" customHeight="1">
      <c r="A1789" s="30"/>
      <c r="B1789" s="31"/>
      <c r="C1789" s="32"/>
      <c r="D1789" s="33"/>
      <c r="E1789" s="31"/>
      <c r="F1789" s="34"/>
      <c r="G1789" s="35"/>
    </row>
    <row r="1790" spans="1:7" s="23" customFormat="1" ht="14.25" customHeight="1">
      <c r="A1790" s="30"/>
      <c r="B1790" s="31"/>
      <c r="C1790" s="32"/>
      <c r="D1790" s="33"/>
      <c r="E1790" s="31"/>
      <c r="F1790" s="34"/>
      <c r="G1790" s="35"/>
    </row>
    <row r="1791" spans="1:7" s="23" customFormat="1" ht="14.25" customHeight="1">
      <c r="A1791" s="30"/>
      <c r="B1791" s="31"/>
      <c r="C1791" s="32"/>
      <c r="D1791" s="33"/>
      <c r="E1791" s="31"/>
      <c r="F1791" s="34"/>
      <c r="G1791" s="35"/>
    </row>
    <row r="1792" spans="1:7" s="23" customFormat="1" ht="14.25" customHeight="1">
      <c r="A1792" s="30"/>
      <c r="B1792" s="31"/>
      <c r="C1792" s="32"/>
      <c r="D1792" s="33"/>
      <c r="E1792" s="31"/>
      <c r="F1792" s="34"/>
      <c r="G1792" s="35"/>
    </row>
    <row r="1793" spans="1:7" s="23" customFormat="1" ht="14.25" customHeight="1">
      <c r="A1793" s="30"/>
      <c r="B1793" s="31"/>
      <c r="C1793" s="32"/>
      <c r="D1793" s="33"/>
      <c r="E1793" s="31"/>
      <c r="F1793" s="34"/>
      <c r="G1793" s="35"/>
    </row>
    <row r="1794" spans="1:7" s="23" customFormat="1" ht="14.25" customHeight="1">
      <c r="A1794" s="30"/>
      <c r="B1794" s="31"/>
      <c r="C1794" s="32"/>
      <c r="D1794" s="33"/>
      <c r="E1794" s="31"/>
      <c r="F1794" s="34"/>
      <c r="G1794" s="35"/>
    </row>
    <row r="1795" spans="1:7" s="23" customFormat="1" ht="14.25" customHeight="1">
      <c r="A1795" s="30"/>
      <c r="B1795" s="31"/>
      <c r="C1795" s="32"/>
      <c r="D1795" s="33"/>
      <c r="E1795" s="31"/>
      <c r="F1795" s="34"/>
      <c r="G1795" s="35"/>
    </row>
    <row r="1796" spans="1:7" s="23" customFormat="1" ht="14.25" customHeight="1">
      <c r="A1796" s="30"/>
      <c r="B1796" s="31"/>
      <c r="C1796" s="32"/>
      <c r="D1796" s="33"/>
      <c r="E1796" s="31"/>
      <c r="F1796" s="34"/>
      <c r="G1796" s="35"/>
    </row>
    <row r="1797" spans="1:7" s="23" customFormat="1" ht="14.25" customHeight="1">
      <c r="A1797" s="30"/>
      <c r="B1797" s="31"/>
      <c r="C1797" s="32"/>
      <c r="D1797" s="33"/>
      <c r="E1797" s="31"/>
      <c r="F1797" s="34"/>
      <c r="G1797" s="35"/>
    </row>
    <row r="1798" spans="1:7" s="23" customFormat="1" ht="14.25" customHeight="1">
      <c r="A1798" s="30"/>
      <c r="B1798" s="31"/>
      <c r="C1798" s="32"/>
      <c r="D1798" s="33"/>
      <c r="E1798" s="31"/>
      <c r="F1798" s="34"/>
      <c r="G1798" s="35"/>
    </row>
    <row r="1799" spans="1:7" s="23" customFormat="1" ht="14.25" customHeight="1">
      <c r="A1799" s="30"/>
      <c r="B1799" s="31"/>
      <c r="C1799" s="32"/>
      <c r="D1799" s="33"/>
      <c r="E1799" s="31"/>
      <c r="F1799" s="34"/>
      <c r="G1799" s="35"/>
    </row>
    <row r="1800" spans="1:7" s="23" customFormat="1" ht="14.25" customHeight="1">
      <c r="A1800" s="30"/>
      <c r="B1800" s="31"/>
      <c r="C1800" s="32"/>
      <c r="D1800" s="33"/>
      <c r="E1800" s="31"/>
      <c r="F1800" s="34"/>
      <c r="G1800" s="35"/>
    </row>
    <row r="1801" spans="1:7" s="23" customFormat="1" ht="14.25" customHeight="1">
      <c r="A1801" s="30"/>
      <c r="B1801" s="31"/>
      <c r="C1801" s="32"/>
      <c r="D1801" s="33"/>
      <c r="E1801" s="31"/>
      <c r="F1801" s="34"/>
      <c r="G1801" s="35"/>
    </row>
    <row r="1802" spans="1:7" s="23" customFormat="1" ht="14.25" customHeight="1">
      <c r="A1802" s="30"/>
      <c r="B1802" s="31"/>
      <c r="C1802" s="32"/>
      <c r="D1802" s="33"/>
      <c r="E1802" s="31"/>
      <c r="F1802" s="34"/>
      <c r="G1802" s="35"/>
    </row>
    <row r="1803" spans="1:7" s="23" customFormat="1" ht="14.25" customHeight="1">
      <c r="A1803" s="30"/>
      <c r="B1803" s="31"/>
      <c r="C1803" s="32"/>
      <c r="D1803" s="33"/>
      <c r="E1803" s="31"/>
      <c r="F1803" s="34"/>
      <c r="G1803" s="35"/>
    </row>
    <row r="1804" spans="1:7" s="23" customFormat="1" ht="14.25" customHeight="1">
      <c r="A1804" s="30"/>
      <c r="B1804" s="31"/>
      <c r="C1804" s="32"/>
      <c r="D1804" s="33"/>
      <c r="E1804" s="31"/>
      <c r="F1804" s="34"/>
      <c r="G1804" s="35"/>
    </row>
    <row r="1805" spans="1:7" s="23" customFormat="1" ht="14.25" customHeight="1">
      <c r="A1805" s="30"/>
      <c r="B1805" s="31"/>
      <c r="C1805" s="32"/>
      <c r="D1805" s="33"/>
      <c r="E1805" s="31"/>
      <c r="F1805" s="34"/>
      <c r="G1805" s="35"/>
    </row>
    <row r="1806" spans="1:7" s="23" customFormat="1" ht="14.25" customHeight="1">
      <c r="A1806" s="30"/>
      <c r="B1806" s="31"/>
      <c r="C1806" s="32"/>
      <c r="D1806" s="33"/>
      <c r="E1806" s="31"/>
      <c r="F1806" s="34"/>
      <c r="G1806" s="35"/>
    </row>
    <row r="1807" spans="1:7" s="23" customFormat="1" ht="14.25" customHeight="1">
      <c r="A1807" s="30"/>
      <c r="B1807" s="31"/>
      <c r="C1807" s="32"/>
      <c r="D1807" s="33"/>
      <c r="E1807" s="31"/>
      <c r="F1807" s="34"/>
      <c r="G1807" s="35"/>
    </row>
    <row r="1808" spans="1:7" s="23" customFormat="1" ht="14.25" customHeight="1">
      <c r="A1808" s="30"/>
      <c r="B1808" s="31"/>
      <c r="C1808" s="32"/>
      <c r="D1808" s="33"/>
      <c r="E1808" s="31"/>
      <c r="F1808" s="34"/>
      <c r="G1808" s="35"/>
    </row>
    <row r="1809" spans="1:7" s="23" customFormat="1" ht="14.25" customHeight="1">
      <c r="A1809" s="30"/>
      <c r="B1809" s="31"/>
      <c r="C1809" s="32"/>
      <c r="D1809" s="33"/>
      <c r="E1809" s="31"/>
      <c r="F1809" s="34"/>
      <c r="G1809" s="35"/>
    </row>
    <row r="1810" spans="1:7" s="23" customFormat="1" ht="14.25" customHeight="1">
      <c r="A1810" s="30"/>
      <c r="B1810" s="31"/>
      <c r="C1810" s="32"/>
      <c r="D1810" s="33"/>
      <c r="E1810" s="31"/>
      <c r="F1810" s="34"/>
      <c r="G1810" s="35"/>
    </row>
    <row r="1811" spans="1:7" s="23" customFormat="1" ht="14.25" customHeight="1">
      <c r="A1811" s="30"/>
      <c r="B1811" s="31"/>
      <c r="C1811" s="32"/>
      <c r="D1811" s="33"/>
      <c r="E1811" s="31"/>
      <c r="F1811" s="34"/>
      <c r="G1811" s="35"/>
    </row>
    <row r="1812" spans="1:7" s="23" customFormat="1" ht="14.25" customHeight="1">
      <c r="A1812" s="30"/>
      <c r="B1812" s="31"/>
      <c r="C1812" s="32"/>
      <c r="D1812" s="33"/>
      <c r="E1812" s="31"/>
      <c r="F1812" s="34"/>
      <c r="G1812" s="35"/>
    </row>
    <row r="1813" spans="1:7" s="23" customFormat="1" ht="14.25" customHeight="1">
      <c r="A1813" s="30"/>
      <c r="B1813" s="31"/>
      <c r="C1813" s="32"/>
      <c r="D1813" s="33"/>
      <c r="E1813" s="31"/>
      <c r="F1813" s="34"/>
      <c r="G1813" s="35"/>
    </row>
    <row r="1814" spans="1:7" s="23" customFormat="1" ht="14.25" customHeight="1">
      <c r="A1814" s="30"/>
      <c r="B1814" s="31"/>
      <c r="C1814" s="32"/>
      <c r="D1814" s="33"/>
      <c r="E1814" s="31"/>
      <c r="F1814" s="34"/>
      <c r="G1814" s="35"/>
    </row>
    <row r="1815" spans="1:7" s="23" customFormat="1" ht="14.25" customHeight="1">
      <c r="A1815" s="30"/>
      <c r="B1815" s="31"/>
      <c r="C1815" s="32"/>
      <c r="D1815" s="33"/>
      <c r="E1815" s="31"/>
      <c r="F1815" s="34"/>
      <c r="G1815" s="35"/>
    </row>
    <row r="1816" spans="1:7" s="23" customFormat="1" ht="14.25" customHeight="1">
      <c r="A1816" s="30"/>
      <c r="B1816" s="31"/>
      <c r="C1816" s="32"/>
      <c r="D1816" s="33"/>
      <c r="E1816" s="31"/>
      <c r="F1816" s="34"/>
      <c r="G1816" s="35"/>
    </row>
    <row r="1817" spans="1:7" s="23" customFormat="1" ht="14.25" customHeight="1">
      <c r="A1817" s="30"/>
      <c r="B1817" s="31"/>
      <c r="C1817" s="32"/>
      <c r="D1817" s="33"/>
      <c r="E1817" s="31"/>
      <c r="F1817" s="34"/>
      <c r="G1817" s="35"/>
    </row>
    <row r="1818" spans="1:7" s="23" customFormat="1" ht="14.25" customHeight="1">
      <c r="A1818" s="30"/>
      <c r="B1818" s="31"/>
      <c r="C1818" s="32"/>
      <c r="D1818" s="33"/>
      <c r="E1818" s="31"/>
      <c r="F1818" s="34"/>
      <c r="G1818" s="35"/>
    </row>
    <row r="1819" spans="1:7" s="23" customFormat="1" ht="14.25" customHeight="1">
      <c r="A1819" s="30"/>
      <c r="B1819" s="31"/>
      <c r="C1819" s="32"/>
      <c r="D1819" s="33"/>
      <c r="E1819" s="31"/>
      <c r="F1819" s="34"/>
      <c r="G1819" s="35"/>
    </row>
    <row r="1820" spans="1:7" s="23" customFormat="1" ht="14.25" customHeight="1">
      <c r="A1820" s="30"/>
      <c r="B1820" s="31"/>
      <c r="C1820" s="32"/>
      <c r="D1820" s="33"/>
      <c r="E1820" s="31"/>
      <c r="F1820" s="34"/>
      <c r="G1820" s="35"/>
    </row>
    <row r="1821" spans="1:7" s="23" customFormat="1" ht="14.25" customHeight="1">
      <c r="A1821" s="30"/>
      <c r="B1821" s="31"/>
      <c r="C1821" s="32"/>
      <c r="D1821" s="33"/>
      <c r="E1821" s="31"/>
      <c r="F1821" s="34"/>
      <c r="G1821" s="35"/>
    </row>
    <row r="1822" spans="1:7" s="23" customFormat="1" ht="14.25" customHeight="1">
      <c r="A1822" s="30"/>
      <c r="B1822" s="31"/>
      <c r="C1822" s="32"/>
      <c r="D1822" s="33"/>
      <c r="E1822" s="31"/>
      <c r="F1822" s="34"/>
      <c r="G1822" s="35"/>
    </row>
    <row r="1823" spans="1:7" s="23" customFormat="1" ht="14.25" customHeight="1">
      <c r="A1823" s="30"/>
      <c r="B1823" s="31"/>
      <c r="C1823" s="32"/>
      <c r="D1823" s="33"/>
      <c r="E1823" s="31"/>
      <c r="F1823" s="34"/>
      <c r="G1823" s="35"/>
    </row>
    <row r="1824" spans="1:7" s="23" customFormat="1" ht="14.25" customHeight="1">
      <c r="A1824" s="30"/>
      <c r="B1824" s="31"/>
      <c r="C1824" s="32"/>
      <c r="D1824" s="33"/>
      <c r="E1824" s="31"/>
      <c r="F1824" s="34"/>
      <c r="G1824" s="35"/>
    </row>
    <row r="1825" spans="1:7" s="23" customFormat="1" ht="14.25" customHeight="1">
      <c r="A1825" s="30"/>
      <c r="B1825" s="31"/>
      <c r="C1825" s="32"/>
      <c r="D1825" s="33"/>
      <c r="E1825" s="31"/>
      <c r="F1825" s="34"/>
      <c r="G1825" s="35"/>
    </row>
    <row r="1826" spans="1:7" s="23" customFormat="1" ht="14.25" customHeight="1">
      <c r="A1826" s="30"/>
      <c r="B1826" s="31"/>
      <c r="C1826" s="32"/>
      <c r="D1826" s="33"/>
      <c r="E1826" s="31"/>
      <c r="F1826" s="34"/>
      <c r="G1826" s="35"/>
    </row>
    <row r="1827" spans="1:7" s="23" customFormat="1" ht="14.25" customHeight="1">
      <c r="A1827" s="30"/>
      <c r="B1827" s="31"/>
      <c r="C1827" s="32"/>
      <c r="D1827" s="33"/>
      <c r="E1827" s="31"/>
      <c r="F1827" s="34"/>
      <c r="G1827" s="35"/>
    </row>
    <row r="1828" spans="1:7" s="23" customFormat="1" ht="14.25" customHeight="1">
      <c r="A1828" s="30"/>
      <c r="B1828" s="31"/>
      <c r="C1828" s="32"/>
      <c r="D1828" s="33"/>
      <c r="E1828" s="31"/>
      <c r="F1828" s="34"/>
      <c r="G1828" s="35"/>
    </row>
    <row r="1829" spans="1:7" s="23" customFormat="1" ht="14.25" customHeight="1">
      <c r="A1829" s="30"/>
      <c r="B1829" s="31"/>
      <c r="C1829" s="32"/>
      <c r="D1829" s="33"/>
      <c r="E1829" s="31"/>
      <c r="F1829" s="34"/>
      <c r="G1829" s="35"/>
    </row>
    <row r="1830" spans="1:7" s="23" customFormat="1" ht="14.25" customHeight="1">
      <c r="A1830" s="30"/>
      <c r="B1830" s="31"/>
      <c r="C1830" s="32"/>
      <c r="D1830" s="33"/>
      <c r="E1830" s="31"/>
      <c r="F1830" s="34"/>
      <c r="G1830" s="35"/>
    </row>
    <row r="1831" spans="1:7" s="23" customFormat="1" ht="14.25" customHeight="1">
      <c r="A1831" s="30"/>
      <c r="B1831" s="31"/>
      <c r="C1831" s="32"/>
      <c r="D1831" s="33"/>
      <c r="E1831" s="31"/>
      <c r="F1831" s="34"/>
      <c r="G1831" s="35"/>
    </row>
    <row r="1832" spans="1:7" s="23" customFormat="1" ht="14.25" customHeight="1">
      <c r="A1832" s="30"/>
      <c r="B1832" s="31"/>
      <c r="C1832" s="32"/>
      <c r="D1832" s="33"/>
      <c r="E1832" s="31"/>
      <c r="F1832" s="34"/>
      <c r="G1832" s="35"/>
    </row>
    <row r="1833" spans="1:7" s="23" customFormat="1" ht="14.25" customHeight="1">
      <c r="A1833" s="30"/>
      <c r="B1833" s="31"/>
      <c r="C1833" s="32"/>
      <c r="D1833" s="33"/>
      <c r="E1833" s="31"/>
      <c r="F1833" s="34"/>
      <c r="G1833" s="35"/>
    </row>
    <row r="1834" spans="1:7" s="23" customFormat="1" ht="14.25" customHeight="1">
      <c r="A1834" s="30"/>
      <c r="B1834" s="31"/>
      <c r="C1834" s="32"/>
      <c r="D1834" s="33"/>
      <c r="E1834" s="31"/>
      <c r="F1834" s="34"/>
      <c r="G1834" s="35"/>
    </row>
    <row r="1835" spans="1:7" s="23" customFormat="1" ht="14.25" customHeight="1">
      <c r="A1835" s="30"/>
      <c r="B1835" s="31"/>
      <c r="C1835" s="32"/>
      <c r="D1835" s="33"/>
      <c r="E1835" s="31"/>
      <c r="F1835" s="34"/>
      <c r="G1835" s="35"/>
    </row>
    <row r="1836" spans="1:7" s="23" customFormat="1" ht="14.25" customHeight="1">
      <c r="A1836" s="30"/>
      <c r="B1836" s="31"/>
      <c r="C1836" s="32"/>
      <c r="D1836" s="33"/>
      <c r="E1836" s="31"/>
      <c r="F1836" s="34"/>
      <c r="G1836" s="35"/>
    </row>
    <row r="1837" spans="1:7" s="23" customFormat="1" ht="14.25" customHeight="1">
      <c r="A1837" s="30"/>
      <c r="B1837" s="31"/>
      <c r="C1837" s="32"/>
      <c r="D1837" s="33"/>
      <c r="E1837" s="31"/>
      <c r="F1837" s="34"/>
      <c r="G1837" s="35"/>
    </row>
    <row r="1838" spans="1:7" s="23" customFormat="1" ht="14.25" customHeight="1">
      <c r="A1838" s="30"/>
      <c r="B1838" s="31"/>
      <c r="C1838" s="32"/>
      <c r="D1838" s="33"/>
      <c r="E1838" s="31"/>
      <c r="F1838" s="34"/>
      <c r="G1838" s="35"/>
    </row>
    <row r="1839" spans="1:7" s="23" customFormat="1" ht="14.25" customHeight="1">
      <c r="A1839" s="30"/>
      <c r="B1839" s="31"/>
      <c r="C1839" s="32"/>
      <c r="D1839" s="33"/>
      <c r="E1839" s="31"/>
      <c r="F1839" s="34"/>
      <c r="G1839" s="35"/>
    </row>
    <row r="1840" spans="1:7" s="23" customFormat="1" ht="14.25" customHeight="1">
      <c r="A1840" s="30"/>
      <c r="B1840" s="31"/>
      <c r="C1840" s="32"/>
      <c r="D1840" s="33"/>
      <c r="E1840" s="31"/>
      <c r="F1840" s="34"/>
      <c r="G1840" s="35"/>
    </row>
    <row r="1841" spans="1:7" s="23" customFormat="1" ht="14.25" customHeight="1">
      <c r="A1841" s="30"/>
      <c r="B1841" s="31"/>
      <c r="C1841" s="32"/>
      <c r="D1841" s="33"/>
      <c r="E1841" s="31"/>
      <c r="F1841" s="34"/>
      <c r="G1841" s="35"/>
    </row>
    <row r="1842" spans="1:7" s="23" customFormat="1" ht="14.25" customHeight="1">
      <c r="A1842" s="30"/>
      <c r="B1842" s="31"/>
      <c r="C1842" s="32"/>
      <c r="D1842" s="33"/>
      <c r="E1842" s="31"/>
      <c r="F1842" s="34"/>
      <c r="G1842" s="35"/>
    </row>
    <row r="1843" spans="1:7" s="23" customFormat="1" ht="14.25" customHeight="1">
      <c r="A1843" s="30"/>
      <c r="B1843" s="31"/>
      <c r="C1843" s="32"/>
      <c r="D1843" s="33"/>
      <c r="E1843" s="31"/>
      <c r="F1843" s="34"/>
      <c r="G1843" s="35"/>
    </row>
    <row r="1844" spans="1:7" s="23" customFormat="1" ht="14.25" customHeight="1">
      <c r="A1844" s="30"/>
      <c r="B1844" s="31"/>
      <c r="C1844" s="32"/>
      <c r="D1844" s="33"/>
      <c r="E1844" s="31"/>
      <c r="F1844" s="34"/>
      <c r="G1844" s="35"/>
    </row>
    <row r="1845" spans="1:7" s="23" customFormat="1" ht="14.25" customHeight="1">
      <c r="A1845" s="30"/>
      <c r="B1845" s="31"/>
      <c r="C1845" s="32"/>
      <c r="D1845" s="33"/>
      <c r="E1845" s="31"/>
      <c r="F1845" s="34"/>
      <c r="G1845" s="35"/>
    </row>
    <row r="1846" spans="1:7" s="23" customFormat="1" ht="14.25" customHeight="1">
      <c r="A1846" s="30"/>
      <c r="B1846" s="31"/>
      <c r="C1846" s="32"/>
      <c r="D1846" s="33"/>
      <c r="E1846" s="31"/>
      <c r="F1846" s="34"/>
      <c r="G1846" s="35"/>
    </row>
    <row r="1847" spans="1:7" s="23" customFormat="1" ht="14.25" customHeight="1">
      <c r="A1847" s="30"/>
      <c r="B1847" s="31"/>
      <c r="C1847" s="32"/>
      <c r="D1847" s="33"/>
      <c r="E1847" s="31"/>
      <c r="F1847" s="34"/>
      <c r="G1847" s="35"/>
    </row>
    <row r="1848" spans="1:7" s="23" customFormat="1" ht="14.25" customHeight="1">
      <c r="A1848" s="30"/>
      <c r="B1848" s="31"/>
      <c r="C1848" s="32"/>
      <c r="D1848" s="33"/>
      <c r="E1848" s="31"/>
      <c r="F1848" s="34"/>
      <c r="G1848" s="35"/>
    </row>
    <row r="1849" spans="1:7" s="23" customFormat="1" ht="14.25" customHeight="1">
      <c r="A1849" s="30"/>
      <c r="B1849" s="31"/>
      <c r="C1849" s="32"/>
      <c r="D1849" s="33"/>
      <c r="E1849" s="31"/>
      <c r="F1849" s="34"/>
      <c r="G1849" s="35"/>
    </row>
    <row r="1850" spans="1:7" s="23" customFormat="1" ht="14.25" customHeight="1">
      <c r="A1850" s="30"/>
      <c r="B1850" s="31"/>
      <c r="C1850" s="32"/>
      <c r="D1850" s="33"/>
      <c r="E1850" s="31"/>
      <c r="F1850" s="34"/>
      <c r="G1850" s="35"/>
    </row>
    <row r="1851" spans="1:7" s="23" customFormat="1" ht="14.25" customHeight="1">
      <c r="A1851" s="30"/>
      <c r="B1851" s="31"/>
      <c r="C1851" s="32"/>
      <c r="D1851" s="33"/>
      <c r="E1851" s="31"/>
      <c r="F1851" s="34"/>
      <c r="G1851" s="35"/>
    </row>
    <row r="1852" spans="1:7" s="23" customFormat="1" ht="14.25" customHeight="1">
      <c r="A1852" s="30"/>
      <c r="B1852" s="31"/>
      <c r="C1852" s="32"/>
      <c r="D1852" s="33"/>
      <c r="E1852" s="31"/>
      <c r="F1852" s="34"/>
      <c r="G1852" s="35"/>
    </row>
    <row r="1853" spans="1:7" s="23" customFormat="1" ht="14.25" customHeight="1">
      <c r="A1853" s="30"/>
      <c r="B1853" s="31"/>
      <c r="C1853" s="32"/>
      <c r="D1853" s="33"/>
      <c r="E1853" s="31"/>
      <c r="F1853" s="34"/>
      <c r="G1853" s="35"/>
    </row>
    <row r="1854" spans="1:7" s="23" customFormat="1" ht="14.25" customHeight="1">
      <c r="A1854" s="30"/>
      <c r="B1854" s="31"/>
      <c r="C1854" s="32"/>
      <c r="D1854" s="33"/>
      <c r="E1854" s="31"/>
      <c r="F1854" s="34"/>
      <c r="G1854" s="35"/>
    </row>
    <row r="1855" spans="1:7" s="23" customFormat="1" ht="14.25" customHeight="1">
      <c r="A1855" s="30"/>
      <c r="B1855" s="31"/>
      <c r="C1855" s="32"/>
      <c r="D1855" s="33"/>
      <c r="E1855" s="31"/>
      <c r="F1855" s="34"/>
      <c r="G1855" s="35"/>
    </row>
    <row r="1856" spans="1:7" s="23" customFormat="1" ht="14.25" customHeight="1">
      <c r="A1856" s="30"/>
      <c r="B1856" s="31"/>
      <c r="C1856" s="32"/>
      <c r="D1856" s="33"/>
      <c r="E1856" s="31"/>
      <c r="F1856" s="34"/>
      <c r="G1856" s="35"/>
    </row>
    <row r="1857" spans="1:7" s="23" customFormat="1" ht="14.25" customHeight="1">
      <c r="A1857" s="30"/>
      <c r="B1857" s="31"/>
      <c r="C1857" s="32"/>
      <c r="D1857" s="33"/>
      <c r="E1857" s="31"/>
      <c r="F1857" s="34"/>
      <c r="G1857" s="35"/>
    </row>
    <row r="1858" spans="1:7" s="23" customFormat="1" ht="14.25" customHeight="1">
      <c r="A1858" s="30"/>
      <c r="B1858" s="31"/>
      <c r="C1858" s="32"/>
      <c r="D1858" s="33"/>
      <c r="E1858" s="31"/>
      <c r="F1858" s="34"/>
      <c r="G1858" s="35"/>
    </row>
    <row r="1859" spans="1:7" s="23" customFormat="1" ht="14.25" customHeight="1">
      <c r="A1859" s="30"/>
      <c r="B1859" s="31"/>
      <c r="C1859" s="32"/>
      <c r="D1859" s="33"/>
      <c r="E1859" s="31"/>
      <c r="F1859" s="34"/>
      <c r="G1859" s="35"/>
    </row>
    <row r="1860" spans="1:7" s="23" customFormat="1" ht="14.25" customHeight="1">
      <c r="A1860" s="30"/>
      <c r="B1860" s="31"/>
      <c r="C1860" s="32"/>
      <c r="D1860" s="33"/>
      <c r="E1860" s="31"/>
      <c r="F1860" s="34"/>
      <c r="G1860" s="35"/>
    </row>
    <row r="1861" spans="1:7" s="23" customFormat="1" ht="14.25" customHeight="1">
      <c r="A1861" s="30"/>
      <c r="B1861" s="31"/>
      <c r="C1861" s="32"/>
      <c r="D1861" s="33"/>
      <c r="E1861" s="31"/>
      <c r="F1861" s="34"/>
      <c r="G1861" s="35"/>
    </row>
    <row r="1862" spans="1:7" s="23" customFormat="1" ht="14.25" customHeight="1">
      <c r="A1862" s="30"/>
      <c r="B1862" s="31"/>
      <c r="C1862" s="32"/>
      <c r="D1862" s="33"/>
      <c r="E1862" s="31"/>
      <c r="F1862" s="34"/>
      <c r="G1862" s="35"/>
    </row>
    <row r="1863" spans="1:7" s="23" customFormat="1" ht="14.25" customHeight="1">
      <c r="A1863" s="30"/>
      <c r="B1863" s="31"/>
      <c r="C1863" s="32"/>
      <c r="D1863" s="33"/>
      <c r="E1863" s="31"/>
      <c r="F1863" s="34"/>
      <c r="G1863" s="35"/>
    </row>
    <row r="1864" spans="1:7" s="23" customFormat="1" ht="14.25" customHeight="1">
      <c r="A1864" s="30"/>
      <c r="B1864" s="31"/>
      <c r="C1864" s="32"/>
      <c r="D1864" s="33"/>
      <c r="E1864" s="31"/>
      <c r="F1864" s="34"/>
      <c r="G1864" s="35"/>
    </row>
    <row r="1865" spans="1:7" s="23" customFormat="1" ht="14.25" customHeight="1">
      <c r="A1865" s="30"/>
      <c r="B1865" s="31"/>
      <c r="C1865" s="32"/>
      <c r="D1865" s="33"/>
      <c r="E1865" s="31"/>
      <c r="F1865" s="34"/>
      <c r="G1865" s="35"/>
    </row>
    <row r="1866" spans="1:7" s="23" customFormat="1" ht="14.25" customHeight="1">
      <c r="A1866" s="30"/>
      <c r="B1866" s="31"/>
      <c r="C1866" s="32"/>
      <c r="D1866" s="33"/>
      <c r="E1866" s="31"/>
      <c r="F1866" s="34"/>
      <c r="G1866" s="35"/>
    </row>
    <row r="1867" spans="1:7" s="23" customFormat="1" ht="14.25" customHeight="1">
      <c r="A1867" s="30"/>
      <c r="B1867" s="31"/>
      <c r="C1867" s="32"/>
      <c r="D1867" s="33"/>
      <c r="E1867" s="31"/>
      <c r="F1867" s="34"/>
      <c r="G1867" s="35"/>
    </row>
    <row r="1868" spans="1:7" s="23" customFormat="1" ht="14.25" customHeight="1">
      <c r="A1868" s="30"/>
      <c r="B1868" s="31"/>
      <c r="C1868" s="32"/>
      <c r="D1868" s="33"/>
      <c r="E1868" s="31"/>
      <c r="F1868" s="34"/>
      <c r="G1868" s="35"/>
    </row>
    <row r="1869" spans="1:7" s="23" customFormat="1" ht="14.25" customHeight="1">
      <c r="A1869" s="30"/>
      <c r="B1869" s="31"/>
      <c r="C1869" s="32"/>
      <c r="D1869" s="33"/>
      <c r="E1869" s="31"/>
      <c r="F1869" s="34"/>
      <c r="G1869" s="35"/>
    </row>
    <row r="1870" spans="1:7" s="23" customFormat="1" ht="14.25" customHeight="1">
      <c r="A1870" s="30"/>
      <c r="B1870" s="31"/>
      <c r="C1870" s="32"/>
      <c r="D1870" s="33"/>
      <c r="E1870" s="31"/>
      <c r="F1870" s="34"/>
      <c r="G1870" s="35"/>
    </row>
    <row r="1871" spans="1:7" s="23" customFormat="1" ht="14.25" customHeight="1">
      <c r="A1871" s="30"/>
      <c r="B1871" s="31"/>
      <c r="C1871" s="32"/>
      <c r="D1871" s="33"/>
      <c r="E1871" s="31"/>
      <c r="F1871" s="34"/>
      <c r="G1871" s="35"/>
    </row>
    <row r="1872" spans="1:7" s="23" customFormat="1" ht="14.25" customHeight="1">
      <c r="A1872" s="30"/>
      <c r="B1872" s="31"/>
      <c r="C1872" s="32"/>
      <c r="D1872" s="33"/>
      <c r="E1872" s="31"/>
      <c r="F1872" s="34"/>
      <c r="G1872" s="35"/>
    </row>
    <row r="1873" spans="1:7" s="23" customFormat="1" ht="14.25" customHeight="1">
      <c r="A1873" s="30"/>
      <c r="B1873" s="31"/>
      <c r="C1873" s="32"/>
      <c r="D1873" s="33"/>
      <c r="E1873" s="31"/>
      <c r="F1873" s="34"/>
      <c r="G1873" s="35"/>
    </row>
    <row r="1874" spans="1:7" s="23" customFormat="1" ht="14.25" customHeight="1">
      <c r="A1874" s="30"/>
      <c r="B1874" s="31"/>
      <c r="C1874" s="32"/>
      <c r="D1874" s="33"/>
      <c r="E1874" s="31"/>
      <c r="F1874" s="34"/>
      <c r="G1874" s="35"/>
    </row>
    <row r="1875" spans="1:7" s="23" customFormat="1" ht="14.25" customHeight="1">
      <c r="A1875" s="30"/>
      <c r="B1875" s="31"/>
      <c r="C1875" s="32"/>
      <c r="D1875" s="33"/>
      <c r="E1875" s="31"/>
      <c r="F1875" s="34"/>
      <c r="G1875" s="35"/>
    </row>
    <row r="1876" spans="1:7" s="23" customFormat="1" ht="14.25" customHeight="1">
      <c r="A1876" s="30"/>
      <c r="B1876" s="31"/>
      <c r="C1876" s="32"/>
      <c r="D1876" s="33"/>
      <c r="E1876" s="31"/>
      <c r="F1876" s="34"/>
      <c r="G1876" s="35"/>
    </row>
    <row r="1877" spans="1:7" s="23" customFormat="1" ht="14.25" customHeight="1">
      <c r="A1877" s="30"/>
      <c r="B1877" s="31"/>
      <c r="C1877" s="32"/>
      <c r="D1877" s="33"/>
      <c r="E1877" s="31"/>
      <c r="F1877" s="34"/>
      <c r="G1877" s="35"/>
    </row>
    <row r="1878" spans="1:7" s="23" customFormat="1" ht="14.25" customHeight="1">
      <c r="A1878" s="30"/>
      <c r="B1878" s="31"/>
      <c r="C1878" s="32"/>
      <c r="D1878" s="33"/>
      <c r="E1878" s="31"/>
      <c r="F1878" s="34"/>
      <c r="G1878" s="35"/>
    </row>
    <row r="1879" spans="1:7" s="23" customFormat="1" ht="14.25" customHeight="1">
      <c r="A1879" s="30"/>
      <c r="B1879" s="31"/>
      <c r="C1879" s="32"/>
      <c r="D1879" s="33"/>
      <c r="E1879" s="31"/>
      <c r="F1879" s="34"/>
      <c r="G1879" s="35"/>
    </row>
    <row r="1880" spans="1:7" s="23" customFormat="1" ht="14.25" customHeight="1">
      <c r="A1880" s="30"/>
      <c r="B1880" s="31"/>
      <c r="C1880" s="32"/>
      <c r="D1880" s="33"/>
      <c r="E1880" s="31"/>
      <c r="F1880" s="34"/>
      <c r="G1880" s="35"/>
    </row>
    <row r="1881" spans="1:7" s="23" customFormat="1" ht="14.25" customHeight="1">
      <c r="A1881" s="30"/>
      <c r="B1881" s="31"/>
      <c r="C1881" s="32"/>
      <c r="D1881" s="33"/>
      <c r="E1881" s="31"/>
      <c r="F1881" s="34"/>
      <c r="G1881" s="35"/>
    </row>
    <row r="1882" spans="1:7" s="23" customFormat="1" ht="14.25" customHeight="1">
      <c r="A1882" s="30"/>
      <c r="B1882" s="31"/>
      <c r="C1882" s="32"/>
      <c r="D1882" s="33"/>
      <c r="E1882" s="31"/>
      <c r="F1882" s="34"/>
      <c r="G1882" s="35"/>
    </row>
    <row r="1883" spans="1:7" s="23" customFormat="1" ht="14.25" customHeight="1">
      <c r="A1883" s="30"/>
      <c r="B1883" s="31"/>
      <c r="C1883" s="32"/>
      <c r="D1883" s="33"/>
      <c r="E1883" s="31"/>
      <c r="F1883" s="34"/>
      <c r="G1883" s="35"/>
    </row>
    <row r="1884" spans="1:7" s="23" customFormat="1" ht="14.25" customHeight="1">
      <c r="A1884" s="30"/>
      <c r="B1884" s="31"/>
      <c r="C1884" s="32"/>
      <c r="D1884" s="33"/>
      <c r="E1884" s="31"/>
      <c r="F1884" s="34"/>
      <c r="G1884" s="35"/>
    </row>
    <row r="1885" spans="1:7" s="23" customFormat="1" ht="14.25" customHeight="1">
      <c r="A1885" s="30"/>
      <c r="B1885" s="31"/>
      <c r="C1885" s="32"/>
      <c r="D1885" s="33"/>
      <c r="E1885" s="31"/>
      <c r="F1885" s="34"/>
      <c r="G1885" s="35"/>
    </row>
    <row r="1886" spans="1:7" s="23" customFormat="1" ht="14.25" customHeight="1">
      <c r="A1886" s="30"/>
      <c r="B1886" s="31"/>
      <c r="C1886" s="32"/>
      <c r="D1886" s="33"/>
      <c r="E1886" s="31"/>
      <c r="F1886" s="34"/>
      <c r="G1886" s="35"/>
    </row>
    <row r="1887" spans="1:7" s="23" customFormat="1" ht="14.25" customHeight="1">
      <c r="A1887" s="30"/>
      <c r="B1887" s="31"/>
      <c r="C1887" s="32"/>
      <c r="D1887" s="33"/>
      <c r="E1887" s="31"/>
      <c r="F1887" s="34"/>
      <c r="G1887" s="35"/>
    </row>
    <row r="1888" spans="1:7" s="23" customFormat="1" ht="14.25" customHeight="1">
      <c r="A1888" s="30"/>
      <c r="B1888" s="31"/>
      <c r="C1888" s="32"/>
      <c r="D1888" s="33"/>
      <c r="E1888" s="31"/>
      <c r="F1888" s="34"/>
      <c r="G1888" s="35"/>
    </row>
    <row r="1889" spans="1:7" s="23" customFormat="1" ht="14.25" customHeight="1">
      <c r="A1889" s="30"/>
      <c r="B1889" s="31"/>
      <c r="C1889" s="32"/>
      <c r="D1889" s="33"/>
      <c r="E1889" s="31"/>
      <c r="F1889" s="34"/>
      <c r="G1889" s="35"/>
    </row>
    <row r="1890" spans="1:7" s="23" customFormat="1" ht="14.25" customHeight="1">
      <c r="A1890" s="30"/>
      <c r="B1890" s="31"/>
      <c r="C1890" s="32"/>
      <c r="D1890" s="33"/>
      <c r="E1890" s="31"/>
      <c r="F1890" s="34"/>
      <c r="G1890" s="35"/>
    </row>
    <row r="1891" spans="1:7" s="23" customFormat="1" ht="14.25" customHeight="1">
      <c r="A1891" s="30"/>
      <c r="B1891" s="31"/>
      <c r="C1891" s="32"/>
      <c r="D1891" s="33"/>
      <c r="E1891" s="31"/>
      <c r="F1891" s="34"/>
      <c r="G1891" s="35"/>
    </row>
    <row r="1892" spans="1:7" s="23" customFormat="1" ht="14.25" customHeight="1">
      <c r="A1892" s="30"/>
      <c r="B1892" s="31"/>
      <c r="C1892" s="32"/>
      <c r="D1892" s="33"/>
      <c r="E1892" s="31"/>
      <c r="F1892" s="34"/>
      <c r="G1892" s="35"/>
    </row>
    <row r="1893" spans="1:7" s="23" customFormat="1" ht="14.25" customHeight="1">
      <c r="A1893" s="30"/>
      <c r="B1893" s="31"/>
      <c r="C1893" s="32"/>
      <c r="D1893" s="33"/>
      <c r="E1893" s="31"/>
      <c r="F1893" s="34"/>
      <c r="G1893" s="35"/>
    </row>
    <row r="1894" spans="1:7" s="23" customFormat="1" ht="14.25" customHeight="1">
      <c r="A1894" s="30"/>
      <c r="B1894" s="31"/>
      <c r="C1894" s="32"/>
      <c r="D1894" s="33"/>
      <c r="E1894" s="31"/>
      <c r="F1894" s="34"/>
      <c r="G1894" s="35"/>
    </row>
    <row r="1895" spans="1:7" s="23" customFormat="1" ht="14.25" customHeight="1">
      <c r="A1895" s="30"/>
      <c r="B1895" s="31"/>
      <c r="C1895" s="32"/>
      <c r="D1895" s="33"/>
      <c r="E1895" s="31"/>
      <c r="F1895" s="34"/>
      <c r="G1895" s="35"/>
    </row>
    <row r="1896" spans="1:7" s="23" customFormat="1" ht="14.25" customHeight="1">
      <c r="A1896" s="30"/>
      <c r="B1896" s="31"/>
      <c r="C1896" s="32"/>
      <c r="D1896" s="33"/>
      <c r="E1896" s="31"/>
      <c r="F1896" s="34"/>
      <c r="G1896" s="35"/>
    </row>
    <row r="1897" spans="1:7" s="23" customFormat="1" ht="14.25" customHeight="1">
      <c r="A1897" s="30"/>
      <c r="B1897" s="31"/>
      <c r="C1897" s="32"/>
      <c r="D1897" s="33"/>
      <c r="E1897" s="31"/>
      <c r="F1897" s="34"/>
      <c r="G1897" s="35"/>
    </row>
    <row r="1898" spans="1:7" s="23" customFormat="1" ht="14.25" customHeight="1">
      <c r="A1898" s="30"/>
      <c r="B1898" s="31"/>
      <c r="C1898" s="32"/>
      <c r="D1898" s="33"/>
      <c r="E1898" s="31"/>
      <c r="F1898" s="34"/>
      <c r="G1898" s="35"/>
    </row>
    <row r="1899" spans="1:7" s="23" customFormat="1" ht="14.25" customHeight="1">
      <c r="A1899" s="30"/>
      <c r="B1899" s="31"/>
      <c r="C1899" s="32"/>
      <c r="D1899" s="33"/>
      <c r="E1899" s="31"/>
      <c r="F1899" s="34"/>
      <c r="G1899" s="35"/>
    </row>
    <row r="1900" spans="1:7" s="23" customFormat="1" ht="14.25" customHeight="1">
      <c r="A1900" s="30"/>
      <c r="B1900" s="31"/>
      <c r="C1900" s="32"/>
      <c r="D1900" s="33"/>
      <c r="E1900" s="31"/>
      <c r="F1900" s="34"/>
      <c r="G1900" s="35"/>
    </row>
    <row r="1901" spans="1:7" s="23" customFormat="1" ht="14.25" customHeight="1">
      <c r="A1901" s="30"/>
      <c r="B1901" s="31"/>
      <c r="C1901" s="32"/>
      <c r="D1901" s="33"/>
      <c r="E1901" s="31"/>
      <c r="F1901" s="34"/>
      <c r="G1901" s="35"/>
    </row>
    <row r="1902" spans="1:7" s="23" customFormat="1" ht="14.25" customHeight="1">
      <c r="A1902" s="30"/>
      <c r="B1902" s="31"/>
      <c r="C1902" s="32"/>
      <c r="D1902" s="33"/>
      <c r="E1902" s="31"/>
      <c r="F1902" s="34"/>
      <c r="G1902" s="35"/>
    </row>
    <row r="1903" spans="1:7" s="23" customFormat="1" ht="14.25" customHeight="1">
      <c r="A1903" s="30"/>
      <c r="B1903" s="31"/>
      <c r="C1903" s="32"/>
      <c r="D1903" s="33"/>
      <c r="E1903" s="31"/>
      <c r="F1903" s="34"/>
      <c r="G1903" s="35"/>
    </row>
    <row r="1904" spans="1:7" s="23" customFormat="1" ht="14.25" customHeight="1">
      <c r="A1904" s="30"/>
      <c r="B1904" s="31"/>
      <c r="C1904" s="32"/>
      <c r="D1904" s="33"/>
      <c r="E1904" s="31"/>
      <c r="F1904" s="34"/>
      <c r="G1904" s="35"/>
    </row>
    <row r="1905" spans="1:7" s="23" customFormat="1" ht="14.25" customHeight="1">
      <c r="A1905" s="30"/>
      <c r="B1905" s="31"/>
      <c r="C1905" s="32"/>
      <c r="D1905" s="33"/>
      <c r="E1905" s="31"/>
      <c r="F1905" s="34"/>
      <c r="G1905" s="35"/>
    </row>
    <row r="1906" spans="1:7" s="23" customFormat="1" ht="14.25" customHeight="1">
      <c r="A1906" s="30"/>
      <c r="B1906" s="31"/>
      <c r="C1906" s="32"/>
      <c r="D1906" s="33"/>
      <c r="E1906" s="31"/>
      <c r="F1906" s="34"/>
      <c r="G1906" s="35"/>
    </row>
    <row r="1907" spans="1:7" s="23" customFormat="1" ht="14.25" customHeight="1">
      <c r="A1907" s="30"/>
      <c r="B1907" s="31"/>
      <c r="C1907" s="32"/>
      <c r="D1907" s="33"/>
      <c r="E1907" s="31"/>
      <c r="F1907" s="34"/>
      <c r="G1907" s="35"/>
    </row>
    <row r="1908" spans="1:7" s="23" customFormat="1" ht="14.25" customHeight="1">
      <c r="A1908" s="30"/>
      <c r="B1908" s="31"/>
      <c r="C1908" s="32"/>
      <c r="D1908" s="33"/>
      <c r="E1908" s="31"/>
      <c r="F1908" s="34"/>
      <c r="G1908" s="35"/>
    </row>
    <row r="1909" spans="1:7" s="23" customFormat="1" ht="14.25" customHeight="1">
      <c r="A1909" s="30"/>
      <c r="B1909" s="31"/>
      <c r="C1909" s="32"/>
      <c r="D1909" s="33"/>
      <c r="E1909" s="31"/>
      <c r="F1909" s="34"/>
      <c r="G1909" s="35"/>
    </row>
    <row r="1910" spans="1:7" s="23" customFormat="1" ht="14.25" customHeight="1">
      <c r="A1910" s="30"/>
      <c r="B1910" s="31"/>
      <c r="C1910" s="32"/>
      <c r="D1910" s="33"/>
      <c r="E1910" s="31"/>
      <c r="F1910" s="34"/>
      <c r="G1910" s="35"/>
    </row>
    <row r="1911" spans="1:7" s="23" customFormat="1" ht="14.25" customHeight="1">
      <c r="A1911" s="30"/>
      <c r="B1911" s="31"/>
      <c r="C1911" s="32"/>
      <c r="D1911" s="33"/>
      <c r="E1911" s="31"/>
      <c r="F1911" s="34"/>
      <c r="G1911" s="35"/>
    </row>
    <row r="1912" spans="1:7" s="23" customFormat="1" ht="14.25" customHeight="1">
      <c r="A1912" s="30"/>
      <c r="B1912" s="31"/>
      <c r="C1912" s="32"/>
      <c r="D1912" s="33"/>
      <c r="E1912" s="31"/>
      <c r="F1912" s="34"/>
      <c r="G1912" s="35"/>
    </row>
    <row r="1913" spans="1:7" s="23" customFormat="1" ht="14.25" customHeight="1">
      <c r="A1913" s="30"/>
      <c r="B1913" s="31"/>
      <c r="C1913" s="32"/>
      <c r="D1913" s="33"/>
      <c r="E1913" s="31"/>
      <c r="F1913" s="34"/>
      <c r="G1913" s="35"/>
    </row>
    <row r="1914" spans="1:7" s="23" customFormat="1" ht="14.25" customHeight="1">
      <c r="A1914" s="30"/>
      <c r="B1914" s="31"/>
      <c r="C1914" s="32"/>
      <c r="D1914" s="33"/>
      <c r="E1914" s="31"/>
      <c r="F1914" s="34"/>
      <c r="G1914" s="35"/>
    </row>
    <row r="1915" spans="1:7" s="23" customFormat="1" ht="14.25" customHeight="1">
      <c r="A1915" s="30"/>
      <c r="B1915" s="31"/>
      <c r="C1915" s="32"/>
      <c r="D1915" s="33"/>
      <c r="E1915" s="31"/>
      <c r="F1915" s="34"/>
      <c r="G1915" s="35"/>
    </row>
    <row r="1916" spans="1:7" s="23" customFormat="1" ht="14.25" customHeight="1">
      <c r="A1916" s="30"/>
      <c r="B1916" s="31"/>
      <c r="C1916" s="32"/>
      <c r="D1916" s="33"/>
      <c r="E1916" s="31"/>
      <c r="F1916" s="34"/>
      <c r="G1916" s="35"/>
    </row>
    <row r="1917" spans="1:7" s="23" customFormat="1" ht="14.25" customHeight="1">
      <c r="A1917" s="30"/>
      <c r="B1917" s="31"/>
      <c r="C1917" s="32"/>
      <c r="D1917" s="33"/>
      <c r="E1917" s="31"/>
      <c r="F1917" s="34"/>
      <c r="G1917" s="35"/>
    </row>
    <row r="1918" spans="1:7" s="23" customFormat="1" ht="14.25" customHeight="1">
      <c r="A1918" s="30"/>
      <c r="B1918" s="31"/>
      <c r="C1918" s="32"/>
      <c r="D1918" s="33"/>
      <c r="E1918" s="31"/>
      <c r="F1918" s="34"/>
      <c r="G1918" s="35"/>
    </row>
    <row r="1919" spans="1:7" s="23" customFormat="1" ht="14.25" customHeight="1">
      <c r="A1919" s="30"/>
      <c r="B1919" s="31"/>
      <c r="C1919" s="32"/>
      <c r="D1919" s="33"/>
      <c r="E1919" s="31"/>
      <c r="F1919" s="34"/>
      <c r="G1919" s="35"/>
    </row>
    <row r="1920" spans="1:7" s="23" customFormat="1" ht="14.25" customHeight="1">
      <c r="A1920" s="30"/>
      <c r="B1920" s="31"/>
      <c r="C1920" s="32"/>
      <c r="D1920" s="33"/>
      <c r="E1920" s="31"/>
      <c r="F1920" s="34"/>
      <c r="G1920" s="35"/>
    </row>
    <row r="1921" spans="1:7" s="23" customFormat="1" ht="14.25" customHeight="1">
      <c r="A1921" s="30"/>
      <c r="B1921" s="31"/>
      <c r="C1921" s="32"/>
      <c r="D1921" s="33"/>
      <c r="E1921" s="31"/>
      <c r="F1921" s="34"/>
      <c r="G1921" s="35"/>
    </row>
    <row r="1922" spans="1:7" s="23" customFormat="1" ht="14.25" customHeight="1">
      <c r="A1922" s="30"/>
      <c r="B1922" s="31"/>
      <c r="C1922" s="32"/>
      <c r="D1922" s="33"/>
      <c r="E1922" s="31"/>
      <c r="F1922" s="34"/>
      <c r="G1922" s="35"/>
    </row>
    <row r="1923" spans="1:7" s="23" customFormat="1" ht="14.25" customHeight="1">
      <c r="A1923" s="30"/>
      <c r="B1923" s="31"/>
      <c r="C1923" s="32"/>
      <c r="D1923" s="33"/>
      <c r="E1923" s="31"/>
      <c r="F1923" s="34"/>
      <c r="G1923" s="35"/>
    </row>
    <row r="1924" spans="1:7" s="23" customFormat="1" ht="14.25" customHeight="1">
      <c r="A1924" s="30"/>
      <c r="B1924" s="31"/>
      <c r="C1924" s="32"/>
      <c r="D1924" s="33"/>
      <c r="E1924" s="31"/>
      <c r="F1924" s="34"/>
      <c r="G1924" s="35"/>
    </row>
    <row r="1925" spans="1:7" s="23" customFormat="1" ht="14.25" customHeight="1">
      <c r="A1925" s="30"/>
      <c r="B1925" s="31"/>
      <c r="C1925" s="32"/>
      <c r="D1925" s="33"/>
      <c r="E1925" s="31"/>
      <c r="F1925" s="34"/>
      <c r="G1925" s="35"/>
    </row>
    <row r="1926" spans="1:7" s="23" customFormat="1" ht="14.25" customHeight="1">
      <c r="A1926" s="30"/>
      <c r="B1926" s="31"/>
      <c r="C1926" s="32"/>
      <c r="D1926" s="33"/>
      <c r="E1926" s="31"/>
      <c r="F1926" s="34"/>
      <c r="G1926" s="35"/>
    </row>
    <row r="1927" spans="1:7" s="23" customFormat="1" ht="14.25" customHeight="1">
      <c r="A1927" s="30"/>
      <c r="B1927" s="31"/>
      <c r="C1927" s="32"/>
      <c r="D1927" s="33"/>
      <c r="E1927" s="31"/>
      <c r="F1927" s="34"/>
      <c r="G1927" s="35"/>
    </row>
    <row r="1928" spans="1:7" s="23" customFormat="1" ht="14.25" customHeight="1">
      <c r="A1928" s="30"/>
      <c r="B1928" s="31"/>
      <c r="C1928" s="32"/>
      <c r="D1928" s="33"/>
      <c r="E1928" s="31"/>
      <c r="F1928" s="34"/>
      <c r="G1928" s="35"/>
    </row>
    <row r="1929" spans="1:7" s="23" customFormat="1" ht="14.25" customHeight="1">
      <c r="A1929" s="30"/>
      <c r="B1929" s="31"/>
      <c r="C1929" s="32"/>
      <c r="D1929" s="33"/>
      <c r="E1929" s="31"/>
      <c r="F1929" s="34"/>
      <c r="G1929" s="35"/>
    </row>
    <row r="1930" spans="1:7" s="23" customFormat="1" ht="14.25" customHeight="1">
      <c r="A1930" s="30"/>
      <c r="B1930" s="31"/>
      <c r="C1930" s="32"/>
      <c r="D1930" s="33"/>
      <c r="E1930" s="31"/>
      <c r="F1930" s="34"/>
      <c r="G1930" s="35"/>
    </row>
    <row r="1931" spans="1:7" s="23" customFormat="1" ht="14.25" customHeight="1">
      <c r="A1931" s="30"/>
      <c r="B1931" s="31"/>
      <c r="C1931" s="32"/>
      <c r="D1931" s="33"/>
      <c r="E1931" s="31"/>
      <c r="F1931" s="34"/>
      <c r="G1931" s="35"/>
    </row>
    <row r="1932" spans="1:7" s="23" customFormat="1" ht="14.25" customHeight="1">
      <c r="A1932" s="30"/>
      <c r="B1932" s="31"/>
      <c r="C1932" s="32"/>
      <c r="D1932" s="33"/>
      <c r="E1932" s="31"/>
      <c r="F1932" s="34"/>
      <c r="G1932" s="35"/>
    </row>
    <row r="1933" spans="1:7" s="23" customFormat="1" ht="14.25" customHeight="1">
      <c r="A1933" s="30"/>
      <c r="B1933" s="31"/>
      <c r="C1933" s="32"/>
      <c r="D1933" s="33"/>
      <c r="E1933" s="31"/>
      <c r="F1933" s="34"/>
      <c r="G1933" s="35"/>
    </row>
    <row r="1934" spans="1:7" s="23" customFormat="1" ht="14.25" customHeight="1">
      <c r="A1934" s="30"/>
      <c r="B1934" s="31"/>
      <c r="C1934" s="32"/>
      <c r="D1934" s="33"/>
      <c r="E1934" s="31"/>
      <c r="F1934" s="34"/>
      <c r="G1934" s="35"/>
    </row>
    <row r="1935" spans="1:7" s="23" customFormat="1" ht="14.25" customHeight="1">
      <c r="A1935" s="30"/>
      <c r="B1935" s="31"/>
      <c r="C1935" s="32"/>
      <c r="D1935" s="33"/>
      <c r="E1935" s="31"/>
      <c r="F1935" s="34"/>
      <c r="G1935" s="35"/>
    </row>
    <row r="1936" spans="1:7" s="23" customFormat="1" ht="14.25" customHeight="1">
      <c r="A1936" s="30"/>
      <c r="B1936" s="31"/>
      <c r="C1936" s="32"/>
      <c r="D1936" s="33"/>
      <c r="E1936" s="31"/>
      <c r="F1936" s="34"/>
      <c r="G1936" s="35"/>
    </row>
    <row r="1937" spans="1:7" s="23" customFormat="1" ht="14.25" customHeight="1">
      <c r="A1937" s="30"/>
      <c r="B1937" s="31"/>
      <c r="C1937" s="32"/>
      <c r="D1937" s="33"/>
      <c r="E1937" s="31"/>
      <c r="F1937" s="34"/>
      <c r="G1937" s="35"/>
    </row>
    <row r="1938" spans="1:7" s="23" customFormat="1" ht="14.25" customHeight="1">
      <c r="A1938" s="30"/>
      <c r="B1938" s="31"/>
      <c r="C1938" s="32"/>
      <c r="D1938" s="33"/>
      <c r="E1938" s="31"/>
      <c r="F1938" s="34"/>
      <c r="G1938" s="35"/>
    </row>
    <row r="1939" spans="1:7" s="23" customFormat="1" ht="14.25" customHeight="1">
      <c r="A1939" s="30"/>
      <c r="B1939" s="31"/>
      <c r="C1939" s="32"/>
      <c r="D1939" s="33"/>
      <c r="E1939" s="31"/>
      <c r="F1939" s="34"/>
      <c r="G1939" s="35"/>
    </row>
    <row r="1940" spans="1:7" s="23" customFormat="1" ht="14.25" customHeight="1">
      <c r="A1940" s="30"/>
      <c r="B1940" s="31"/>
      <c r="C1940" s="32"/>
      <c r="D1940" s="33"/>
      <c r="E1940" s="31"/>
      <c r="F1940" s="34"/>
      <c r="G1940" s="35"/>
    </row>
    <row r="1941" spans="1:7" s="23" customFormat="1" ht="14.25" customHeight="1">
      <c r="A1941" s="30"/>
      <c r="B1941" s="31"/>
      <c r="C1941" s="32"/>
      <c r="D1941" s="33"/>
      <c r="E1941" s="31"/>
      <c r="F1941" s="34"/>
      <c r="G1941" s="35"/>
    </row>
    <row r="1942" spans="1:7" s="23" customFormat="1" ht="14.25" customHeight="1">
      <c r="A1942" s="30"/>
      <c r="B1942" s="31"/>
      <c r="C1942" s="32"/>
      <c r="D1942" s="33"/>
      <c r="E1942" s="31"/>
      <c r="F1942" s="34"/>
      <c r="G1942" s="35"/>
    </row>
    <row r="1943" spans="1:7" s="23" customFormat="1" ht="14.25" customHeight="1">
      <c r="A1943" s="30"/>
      <c r="B1943" s="31"/>
      <c r="C1943" s="32"/>
      <c r="D1943" s="33"/>
      <c r="E1943" s="31"/>
      <c r="F1943" s="34"/>
      <c r="G1943" s="35"/>
    </row>
    <row r="1944" spans="1:7" s="23" customFormat="1" ht="14.25" customHeight="1">
      <c r="A1944" s="30"/>
      <c r="B1944" s="31"/>
      <c r="C1944" s="32"/>
      <c r="D1944" s="33"/>
      <c r="E1944" s="31"/>
      <c r="F1944" s="34"/>
      <c r="G1944" s="35"/>
    </row>
    <row r="1945" spans="1:7" s="23" customFormat="1" ht="14.25" customHeight="1">
      <c r="A1945" s="30"/>
      <c r="B1945" s="31"/>
      <c r="C1945" s="32"/>
      <c r="D1945" s="33"/>
      <c r="E1945" s="31"/>
      <c r="F1945" s="34"/>
      <c r="G1945" s="35"/>
    </row>
    <row r="1946" spans="1:7" s="23" customFormat="1" ht="14.25" customHeight="1">
      <c r="A1946" s="30"/>
      <c r="B1946" s="31"/>
      <c r="C1946" s="32"/>
      <c r="D1946" s="33"/>
      <c r="E1946" s="31"/>
      <c r="F1946" s="34"/>
      <c r="G1946" s="35"/>
    </row>
    <row r="1947" spans="1:7" s="23" customFormat="1" ht="14.25" customHeight="1">
      <c r="A1947" s="30"/>
      <c r="B1947" s="31"/>
      <c r="C1947" s="32"/>
      <c r="D1947" s="33"/>
      <c r="E1947" s="31"/>
      <c r="F1947" s="34"/>
      <c r="G1947" s="35"/>
    </row>
    <row r="1948" spans="1:7" s="23" customFormat="1" ht="14.25" customHeight="1">
      <c r="A1948" s="30"/>
      <c r="B1948" s="31"/>
      <c r="C1948" s="32"/>
      <c r="D1948" s="33"/>
      <c r="E1948" s="31"/>
      <c r="F1948" s="34"/>
      <c r="G1948" s="35"/>
    </row>
    <row r="1949" spans="1:7" s="23" customFormat="1" ht="14.25" customHeight="1">
      <c r="A1949" s="30"/>
      <c r="B1949" s="31"/>
      <c r="C1949" s="32"/>
      <c r="D1949" s="33"/>
      <c r="E1949" s="31"/>
      <c r="F1949" s="31"/>
      <c r="G1949" s="35"/>
    </row>
    <row r="1950" spans="1:7" s="23" customFormat="1" ht="14.25" customHeight="1">
      <c r="A1950" s="30"/>
      <c r="B1950" s="31"/>
      <c r="C1950" s="32"/>
      <c r="D1950" s="33"/>
      <c r="E1950" s="31"/>
      <c r="F1950" s="31"/>
      <c r="G1950" s="35"/>
    </row>
    <row r="1951" spans="1:7" s="23" customFormat="1" ht="14.25" customHeight="1">
      <c r="A1951" s="30"/>
      <c r="B1951" s="31"/>
      <c r="C1951" s="32"/>
      <c r="D1951" s="33"/>
      <c r="E1951" s="31"/>
      <c r="F1951" s="31"/>
      <c r="G1951" s="35"/>
    </row>
    <row r="1952" spans="1:7" s="23" customFormat="1" ht="14.25" customHeight="1">
      <c r="A1952" s="30"/>
      <c r="B1952" s="31"/>
      <c r="C1952" s="32"/>
      <c r="D1952" s="33"/>
      <c r="E1952" s="31"/>
      <c r="F1952" s="31"/>
      <c r="G1952" s="35"/>
    </row>
    <row r="1953" spans="1:7" s="23" customFormat="1" ht="14.25" customHeight="1">
      <c r="A1953" s="30"/>
      <c r="B1953" s="31"/>
      <c r="C1953" s="32"/>
      <c r="D1953" s="33"/>
      <c r="E1953" s="31"/>
      <c r="F1953" s="31"/>
      <c r="G1953" s="35"/>
    </row>
    <row r="1954" spans="1:7" s="23" customFormat="1" ht="14.25" customHeight="1">
      <c r="A1954" s="30"/>
      <c r="B1954" s="31"/>
      <c r="C1954" s="32"/>
      <c r="D1954" s="33"/>
      <c r="E1954" s="31"/>
      <c r="F1954" s="31"/>
      <c r="G1954" s="35"/>
    </row>
    <row r="1955" spans="1:7" s="23" customFormat="1" ht="14.25" customHeight="1">
      <c r="A1955" s="30"/>
      <c r="B1955" s="31"/>
      <c r="C1955" s="32"/>
      <c r="D1955" s="33"/>
      <c r="E1955" s="31"/>
      <c r="F1955" s="31"/>
      <c r="G1955" s="35"/>
    </row>
    <row r="1956" spans="1:7" s="23" customFormat="1" ht="14.25" customHeight="1">
      <c r="A1956" s="30"/>
      <c r="B1956" s="31"/>
      <c r="C1956" s="32"/>
      <c r="D1956" s="33"/>
      <c r="E1956" s="31"/>
      <c r="F1956" s="31"/>
      <c r="G1956" s="35"/>
    </row>
    <row r="1957" spans="1:7" s="23" customFormat="1" ht="14.25" customHeight="1">
      <c r="A1957" s="30"/>
      <c r="B1957" s="31"/>
      <c r="C1957" s="32"/>
      <c r="D1957" s="33"/>
      <c r="E1957" s="31"/>
      <c r="F1957" s="31"/>
      <c r="G1957" s="35"/>
    </row>
    <row r="1958" spans="1:7" s="23" customFormat="1" ht="14.25" customHeight="1">
      <c r="A1958" s="30"/>
      <c r="B1958" s="31"/>
      <c r="C1958" s="32"/>
      <c r="D1958" s="33"/>
      <c r="E1958" s="31"/>
      <c r="F1958" s="31"/>
      <c r="G1958" s="35"/>
    </row>
    <row r="1959" spans="1:7" s="23" customFormat="1" ht="14.25" customHeight="1">
      <c r="A1959" s="30"/>
      <c r="B1959" s="31"/>
      <c r="C1959" s="32"/>
      <c r="D1959" s="33"/>
      <c r="E1959" s="31"/>
      <c r="F1959" s="31"/>
      <c r="G1959" s="35"/>
    </row>
    <row r="1960" spans="1:7" s="23" customFormat="1" ht="14.25" customHeight="1">
      <c r="A1960" s="30"/>
      <c r="B1960" s="31"/>
      <c r="C1960" s="32"/>
      <c r="D1960" s="33"/>
      <c r="E1960" s="31"/>
      <c r="F1960" s="31"/>
      <c r="G1960" s="35"/>
    </row>
    <row r="1961" spans="1:7" s="23" customFormat="1" ht="14.25" customHeight="1">
      <c r="A1961" s="30"/>
      <c r="B1961" s="31"/>
      <c r="C1961" s="32"/>
      <c r="D1961" s="33"/>
      <c r="E1961" s="31"/>
      <c r="F1961" s="31"/>
      <c r="G1961" s="35"/>
    </row>
    <row r="1962" spans="1:7" s="23" customFormat="1" ht="14.25" customHeight="1">
      <c r="A1962" s="30"/>
      <c r="B1962" s="31"/>
      <c r="C1962" s="32"/>
      <c r="D1962" s="33"/>
      <c r="E1962" s="31"/>
      <c r="F1962" s="31"/>
      <c r="G1962" s="35"/>
    </row>
    <row r="1963" spans="1:7" s="23" customFormat="1" ht="14.25" customHeight="1">
      <c r="A1963" s="30"/>
      <c r="B1963" s="31"/>
      <c r="C1963" s="32"/>
      <c r="D1963" s="33"/>
      <c r="E1963" s="31"/>
      <c r="F1963" s="31"/>
      <c r="G1963" s="35"/>
    </row>
    <row r="1964" spans="1:7" s="23" customFormat="1" ht="14.25" customHeight="1">
      <c r="A1964" s="30"/>
      <c r="B1964" s="31"/>
      <c r="C1964" s="32"/>
      <c r="D1964" s="33"/>
      <c r="E1964" s="31"/>
      <c r="F1964" s="31"/>
      <c r="G1964" s="35"/>
    </row>
    <row r="1965" spans="1:7" s="23" customFormat="1" ht="14.25" customHeight="1">
      <c r="A1965" s="30"/>
      <c r="B1965" s="31"/>
      <c r="C1965" s="32"/>
      <c r="D1965" s="33"/>
      <c r="E1965" s="31"/>
      <c r="F1965" s="31"/>
      <c r="G1965" s="35"/>
    </row>
    <row r="1966" spans="1:7" s="23" customFormat="1" ht="14.25" customHeight="1">
      <c r="A1966" s="30"/>
      <c r="B1966" s="31"/>
      <c r="C1966" s="32"/>
      <c r="D1966" s="33"/>
      <c r="E1966" s="31"/>
      <c r="F1966" s="31"/>
      <c r="G1966" s="35"/>
    </row>
    <row r="1967" spans="1:7" s="23" customFormat="1" ht="14.25" customHeight="1">
      <c r="A1967" s="30"/>
      <c r="B1967" s="31"/>
      <c r="C1967" s="32"/>
      <c r="D1967" s="33"/>
      <c r="E1967" s="31"/>
      <c r="F1967" s="31"/>
      <c r="G1967" s="35"/>
    </row>
    <row r="1968" spans="1:7" s="23" customFormat="1" ht="14.25" customHeight="1">
      <c r="A1968" s="30"/>
      <c r="B1968" s="31"/>
      <c r="C1968" s="32"/>
      <c r="D1968" s="33"/>
      <c r="E1968" s="31"/>
      <c r="F1968" s="31"/>
      <c r="G1968" s="35"/>
    </row>
    <row r="1969" spans="1:7" s="23" customFormat="1" ht="14.25" customHeight="1">
      <c r="A1969" s="30"/>
      <c r="B1969" s="31"/>
      <c r="C1969" s="32"/>
      <c r="D1969" s="33"/>
      <c r="E1969" s="31"/>
      <c r="F1969" s="31"/>
      <c r="G1969" s="35"/>
    </row>
    <row r="1970" spans="1:7" s="23" customFormat="1" ht="14.25" customHeight="1">
      <c r="A1970" s="30"/>
      <c r="B1970" s="31"/>
      <c r="C1970" s="32"/>
      <c r="D1970" s="33"/>
      <c r="E1970" s="31"/>
      <c r="F1970" s="31"/>
      <c r="G1970" s="35"/>
    </row>
    <row r="1971" spans="1:7" s="23" customFormat="1" ht="14.25" customHeight="1">
      <c r="A1971" s="30"/>
      <c r="B1971" s="31"/>
      <c r="C1971" s="32"/>
      <c r="D1971" s="33"/>
      <c r="E1971" s="31"/>
      <c r="F1971" s="31"/>
      <c r="G1971" s="35"/>
    </row>
    <row r="1972" spans="1:7" s="23" customFormat="1" ht="14.25" customHeight="1">
      <c r="A1972" s="30"/>
      <c r="B1972" s="31"/>
      <c r="C1972" s="32"/>
      <c r="D1972" s="33"/>
      <c r="E1972" s="31"/>
      <c r="F1972" s="31"/>
      <c r="G1972" s="35"/>
    </row>
    <row r="1973" spans="1:7" s="23" customFormat="1" ht="14.25" customHeight="1">
      <c r="A1973" s="30"/>
      <c r="B1973" s="31"/>
      <c r="C1973" s="32"/>
      <c r="D1973" s="33"/>
      <c r="E1973" s="31"/>
      <c r="F1973" s="31"/>
      <c r="G1973" s="35"/>
    </row>
    <row r="1974" spans="1:7" s="23" customFormat="1" ht="14.25" customHeight="1">
      <c r="A1974" s="30"/>
      <c r="B1974" s="31"/>
      <c r="C1974" s="32"/>
      <c r="D1974" s="33"/>
      <c r="E1974" s="31"/>
      <c r="F1974" s="31"/>
      <c r="G1974" s="35"/>
    </row>
    <row r="1975" spans="1:7" s="23" customFormat="1" ht="14.25" customHeight="1">
      <c r="A1975" s="30"/>
      <c r="B1975" s="31"/>
      <c r="C1975" s="32"/>
      <c r="D1975" s="33"/>
      <c r="E1975" s="31"/>
      <c r="F1975" s="31"/>
      <c r="G1975" s="35"/>
    </row>
    <row r="1976" spans="1:7" s="23" customFormat="1" ht="14.25" customHeight="1">
      <c r="A1976" s="30"/>
      <c r="B1976" s="31"/>
      <c r="C1976" s="32"/>
      <c r="D1976" s="33"/>
      <c r="E1976" s="31"/>
      <c r="F1976" s="31"/>
      <c r="G1976" s="35"/>
    </row>
    <row r="1977" spans="1:7" s="23" customFormat="1" ht="14.25" customHeight="1">
      <c r="A1977" s="30"/>
      <c r="B1977" s="31"/>
      <c r="C1977" s="32"/>
      <c r="D1977" s="33"/>
      <c r="E1977" s="31"/>
      <c r="F1977" s="31"/>
      <c r="G1977" s="35"/>
    </row>
    <row r="1978" spans="1:7" s="23" customFormat="1" ht="14.25" customHeight="1">
      <c r="A1978" s="30"/>
      <c r="B1978" s="31"/>
      <c r="C1978" s="32"/>
      <c r="D1978" s="33"/>
      <c r="E1978" s="31"/>
      <c r="F1978" s="31"/>
      <c r="G1978" s="35"/>
    </row>
    <row r="1979" spans="1:7" s="23" customFormat="1" ht="14.25" customHeight="1">
      <c r="A1979" s="30"/>
      <c r="B1979" s="31"/>
      <c r="C1979" s="32"/>
      <c r="D1979" s="33"/>
      <c r="E1979" s="31"/>
      <c r="F1979" s="31"/>
      <c r="G1979" s="35"/>
    </row>
    <row r="1980" spans="1:7" s="23" customFormat="1" ht="14.25" customHeight="1">
      <c r="A1980" s="30"/>
      <c r="B1980" s="31"/>
      <c r="C1980" s="32"/>
      <c r="D1980" s="33"/>
      <c r="E1980" s="31"/>
      <c r="F1980" s="31"/>
      <c r="G1980" s="35"/>
    </row>
    <row r="1981" spans="1:7" s="23" customFormat="1" ht="14.25" customHeight="1">
      <c r="A1981" s="30"/>
      <c r="B1981" s="31"/>
      <c r="C1981" s="32"/>
      <c r="D1981" s="33"/>
      <c r="E1981" s="31"/>
      <c r="F1981" s="31"/>
      <c r="G1981" s="35"/>
    </row>
    <row r="1982" spans="1:7" s="23" customFormat="1" ht="14.25" customHeight="1">
      <c r="A1982" s="30"/>
      <c r="B1982" s="31"/>
      <c r="C1982" s="32"/>
      <c r="D1982" s="33"/>
      <c r="E1982" s="31"/>
      <c r="F1982" s="31"/>
      <c r="G1982" s="35"/>
    </row>
    <row r="1983" spans="1:7" s="23" customFormat="1" ht="14.25" customHeight="1">
      <c r="A1983" s="30"/>
      <c r="B1983" s="31"/>
      <c r="C1983" s="32"/>
      <c r="D1983" s="33"/>
      <c r="E1983" s="31"/>
      <c r="F1983" s="31"/>
      <c r="G1983" s="35"/>
    </row>
    <row r="1984" spans="1:7" s="23" customFormat="1" ht="14.25" customHeight="1">
      <c r="A1984" s="30"/>
      <c r="B1984" s="31"/>
      <c r="C1984" s="32"/>
      <c r="D1984" s="33"/>
      <c r="E1984" s="31"/>
      <c r="F1984" s="31"/>
      <c r="G1984" s="35"/>
    </row>
    <row r="1985" spans="1:7" s="23" customFormat="1" ht="14.25" customHeight="1">
      <c r="A1985" s="30"/>
      <c r="B1985" s="31"/>
      <c r="C1985" s="32"/>
      <c r="D1985" s="33"/>
      <c r="E1985" s="31"/>
      <c r="F1985" s="31"/>
      <c r="G1985" s="35"/>
    </row>
    <row r="1986" spans="1:7" s="23" customFormat="1" ht="14.25" customHeight="1">
      <c r="A1986" s="30"/>
      <c r="B1986" s="31"/>
      <c r="C1986" s="32"/>
      <c r="D1986" s="33"/>
      <c r="E1986" s="31"/>
      <c r="F1986" s="31"/>
      <c r="G1986" s="35"/>
    </row>
    <row r="1987" spans="1:7" s="23" customFormat="1" ht="14.25" customHeight="1">
      <c r="A1987" s="30"/>
      <c r="B1987" s="31"/>
      <c r="C1987" s="32"/>
      <c r="D1987" s="33"/>
      <c r="E1987" s="31"/>
      <c r="F1987" s="31"/>
      <c r="G1987" s="35"/>
    </row>
    <row r="1988" spans="1:7" s="23" customFormat="1" ht="14.25" customHeight="1">
      <c r="A1988" s="30"/>
      <c r="B1988" s="31"/>
      <c r="C1988" s="32"/>
      <c r="D1988" s="33"/>
      <c r="E1988" s="31"/>
      <c r="F1988" s="31"/>
      <c r="G1988" s="35"/>
    </row>
    <row r="1989" spans="1:7" s="23" customFormat="1" ht="14.25" customHeight="1">
      <c r="A1989" s="30"/>
      <c r="B1989" s="31"/>
      <c r="C1989" s="32"/>
      <c r="D1989" s="33"/>
      <c r="E1989" s="31"/>
      <c r="F1989" s="31"/>
      <c r="G1989" s="35"/>
    </row>
    <row r="1990" spans="1:7" s="23" customFormat="1" ht="14.25" customHeight="1">
      <c r="A1990" s="30"/>
      <c r="B1990" s="31"/>
      <c r="C1990" s="32"/>
      <c r="D1990" s="33"/>
      <c r="E1990" s="31"/>
      <c r="F1990" s="31"/>
      <c r="G1990" s="35"/>
    </row>
    <row r="1991" spans="1:7" s="23" customFormat="1" ht="14.25" customHeight="1">
      <c r="A1991" s="30"/>
      <c r="B1991" s="31"/>
      <c r="C1991" s="32"/>
      <c r="D1991" s="33"/>
      <c r="E1991" s="31"/>
      <c r="F1991" s="31"/>
      <c r="G1991" s="35"/>
    </row>
    <row r="1992" spans="1:7" s="23" customFormat="1" ht="14.25" customHeight="1">
      <c r="A1992" s="30"/>
      <c r="B1992" s="31"/>
      <c r="C1992" s="32"/>
      <c r="D1992" s="33"/>
      <c r="E1992" s="31"/>
      <c r="F1992" s="31"/>
      <c r="G1992" s="35"/>
    </row>
    <row r="1993" spans="1:7" s="23" customFormat="1" ht="14.25" customHeight="1">
      <c r="A1993" s="30"/>
      <c r="B1993" s="31"/>
      <c r="C1993" s="32"/>
      <c r="D1993" s="33"/>
      <c r="E1993" s="31"/>
      <c r="F1993" s="31"/>
      <c r="G1993" s="35"/>
    </row>
    <row r="1994" spans="1:7" s="23" customFormat="1" ht="14.25" customHeight="1">
      <c r="A1994" s="30"/>
      <c r="B1994" s="31"/>
      <c r="C1994" s="32"/>
      <c r="D1994" s="33"/>
      <c r="E1994" s="31"/>
      <c r="F1994" s="31"/>
      <c r="G1994" s="35"/>
    </row>
    <row r="1995" spans="1:7" s="23" customFormat="1" ht="14.25" customHeight="1">
      <c r="A1995" s="30"/>
      <c r="B1995" s="31"/>
      <c r="C1995" s="32"/>
      <c r="D1995" s="33"/>
      <c r="E1995" s="31"/>
      <c r="F1995" s="31"/>
      <c r="G1995" s="35"/>
    </row>
    <row r="1996" spans="1:7" s="23" customFormat="1" ht="14.25" customHeight="1">
      <c r="A1996" s="30"/>
      <c r="B1996" s="31"/>
      <c r="C1996" s="32"/>
      <c r="D1996" s="33"/>
      <c r="E1996" s="31"/>
      <c r="F1996" s="31"/>
      <c r="G1996" s="35"/>
    </row>
    <row r="1997" spans="1:7" s="23" customFormat="1" ht="14.25" customHeight="1">
      <c r="A1997" s="30"/>
      <c r="B1997" s="31"/>
      <c r="C1997" s="32"/>
      <c r="D1997" s="33"/>
      <c r="E1997" s="31"/>
      <c r="F1997" s="31"/>
      <c r="G1997" s="35"/>
    </row>
    <row r="1998" spans="1:7" s="23" customFormat="1" ht="14.25" customHeight="1">
      <c r="A1998" s="30"/>
      <c r="B1998" s="31"/>
      <c r="C1998" s="32"/>
      <c r="D1998" s="33"/>
      <c r="E1998" s="31"/>
      <c r="F1998" s="31"/>
      <c r="G1998" s="35"/>
    </row>
    <row r="1999" spans="1:7" s="23" customFormat="1" ht="14.25" customHeight="1">
      <c r="A1999" s="30"/>
      <c r="B1999" s="31"/>
      <c r="C1999" s="32"/>
      <c r="D1999" s="33"/>
      <c r="E1999" s="31"/>
      <c r="F1999" s="31"/>
      <c r="G1999" s="35"/>
    </row>
    <row r="2000" spans="1:7" s="23" customFormat="1" ht="14.25" customHeight="1">
      <c r="A2000" s="30"/>
      <c r="B2000" s="31"/>
      <c r="C2000" s="32"/>
      <c r="D2000" s="33"/>
      <c r="E2000" s="31"/>
      <c r="F2000" s="31"/>
      <c r="G2000" s="35"/>
    </row>
    <row r="2001" spans="1:83" s="23" customFormat="1" ht="14.25" customHeight="1">
      <c r="A2001" s="30"/>
      <c r="B2001" s="31"/>
      <c r="C2001" s="32"/>
      <c r="D2001" s="33"/>
      <c r="E2001" s="31"/>
      <c r="F2001" s="31"/>
      <c r="G2001" s="35"/>
    </row>
    <row r="2002" spans="1:83" s="23" customFormat="1" ht="14.25" customHeight="1">
      <c r="A2002" s="30"/>
      <c r="B2002" s="31"/>
      <c r="C2002" s="32"/>
      <c r="D2002" s="33"/>
      <c r="E2002" s="31"/>
      <c r="F2002" s="31"/>
      <c r="G2002" s="35"/>
    </row>
    <row r="2003" spans="1:83" s="23" customFormat="1" ht="14.25" customHeight="1">
      <c r="A2003" s="30"/>
      <c r="B2003" s="31"/>
      <c r="C2003" s="32"/>
      <c r="D2003" s="33"/>
      <c r="E2003" s="31"/>
      <c r="F2003" s="31"/>
      <c r="G2003" s="35"/>
    </row>
    <row r="2004" spans="1:83" s="23" customFormat="1" ht="14.25" customHeight="1">
      <c r="A2004" s="30"/>
      <c r="B2004" s="31"/>
      <c r="C2004" s="32"/>
      <c r="D2004" s="33"/>
      <c r="E2004" s="31"/>
      <c r="F2004" s="31"/>
      <c r="G2004" s="35"/>
    </row>
    <row r="2005" spans="1:83" s="23" customFormat="1" ht="14.25" customHeight="1">
      <c r="A2005" s="30"/>
      <c r="B2005" s="31"/>
      <c r="C2005" s="32"/>
      <c r="D2005" s="33"/>
      <c r="E2005" s="31"/>
      <c r="F2005" s="31"/>
      <c r="G2005" s="35"/>
    </row>
    <row r="2006" spans="1:83" s="23" customFormat="1" ht="14.25" customHeight="1">
      <c r="A2006" s="30"/>
      <c r="B2006" s="31"/>
      <c r="C2006" s="32"/>
      <c r="D2006" s="33"/>
      <c r="E2006" s="31"/>
      <c r="F2006" s="31"/>
      <c r="G2006" s="35"/>
    </row>
    <row r="2007" spans="1:83" s="23" customFormat="1" ht="14.25" customHeight="1">
      <c r="A2007" s="30"/>
      <c r="B2007" s="31"/>
      <c r="C2007" s="32"/>
      <c r="D2007" s="33"/>
      <c r="E2007" s="31"/>
      <c r="F2007" s="31"/>
      <c r="G2007" s="35"/>
    </row>
    <row r="2008" spans="1:83" s="23" customFormat="1" ht="14.25" customHeight="1">
      <c r="A2008" s="30"/>
      <c r="B2008" s="31"/>
      <c r="C2008" s="32"/>
      <c r="D2008" s="33"/>
      <c r="E2008" s="31"/>
      <c r="F2008" s="31"/>
      <c r="G2008" s="35"/>
    </row>
    <row r="2009" spans="1:83" s="23" customFormat="1" ht="14.25" customHeight="1">
      <c r="A2009" s="30"/>
      <c r="B2009" s="31"/>
      <c r="C2009" s="32"/>
      <c r="D2009" s="33"/>
      <c r="E2009" s="31"/>
      <c r="F2009" s="31"/>
      <c r="G2009" s="35"/>
    </row>
    <row r="2010" spans="1:83" s="23" customFormat="1" ht="14.25" customHeight="1">
      <c r="A2010" s="30"/>
      <c r="B2010" s="31"/>
      <c r="C2010" s="32"/>
      <c r="D2010" s="33"/>
      <c r="E2010" s="31"/>
      <c r="F2010" s="31"/>
      <c r="G2010" s="35"/>
    </row>
    <row r="2011" spans="1:83" s="23" customFormat="1" ht="14.25" customHeight="1">
      <c r="A2011" s="30"/>
      <c r="B2011" s="31"/>
      <c r="C2011" s="32"/>
      <c r="D2011" s="33"/>
      <c r="E2011" s="31"/>
      <c r="F2011" s="31"/>
      <c r="G2011" s="35"/>
    </row>
    <row r="2012" spans="1:83" s="23" customFormat="1" ht="14.25" customHeight="1">
      <c r="A2012" s="36"/>
      <c r="B2012" s="37"/>
      <c r="C2012" s="37"/>
      <c r="D2012" s="38"/>
      <c r="E2012" s="38"/>
      <c r="F2012" s="31"/>
      <c r="G2012" s="35"/>
      <c r="BT2012" s="3"/>
    </row>
    <row r="2013" spans="1:83" s="23" customFormat="1" ht="14.25" customHeight="1">
      <c r="A2013" s="36"/>
      <c r="B2013" s="37"/>
      <c r="C2013" s="39"/>
      <c r="D2013" s="40"/>
      <c r="E2013" s="40"/>
      <c r="F2013" s="31"/>
      <c r="G2013" s="35"/>
      <c r="BT2013" s="3"/>
    </row>
    <row r="2014" spans="1:83" s="23" customFormat="1" ht="14.25" customHeight="1" thickBot="1">
      <c r="A2014" s="41"/>
      <c r="B2014" s="42"/>
      <c r="C2014" s="42"/>
      <c r="D2014" s="43"/>
      <c r="E2014" s="43"/>
      <c r="F2014" s="44"/>
      <c r="G2014" s="192"/>
      <c r="BT2014" s="3"/>
      <c r="CE2014" s="3"/>
    </row>
    <row r="2015" spans="1:83" ht="15.75" customHeight="1">
      <c r="A2015" s="45" t="s">
        <v>85</v>
      </c>
      <c r="B2015" s="46"/>
      <c r="C2015" s="46"/>
      <c r="D2015" s="46"/>
      <c r="E2015" s="46"/>
      <c r="F2015" s="46"/>
      <c r="G2015" s="46"/>
      <c r="H2015" s="46"/>
      <c r="I2015" s="46"/>
    </row>
    <row r="2016" spans="1:83" ht="15.75" customHeight="1">
      <c r="A2016" s="217"/>
      <c r="B2016" s="217"/>
      <c r="C2016" s="217"/>
      <c r="D2016" s="217"/>
      <c r="E2016" s="217"/>
      <c r="F2016" s="217"/>
      <c r="G2016" s="217"/>
      <c r="H2016" s="217"/>
      <c r="I2016" s="217"/>
    </row>
    <row r="2017" spans="1:9" hidden="1">
      <c r="A2017" s="47"/>
      <c r="B2017" s="47"/>
      <c r="C2017" s="47"/>
      <c r="D2017" s="47"/>
      <c r="E2017" s="47"/>
      <c r="F2017" s="47"/>
      <c r="G2017" s="47"/>
      <c r="H2017" s="47"/>
      <c r="I2017" s="47"/>
    </row>
    <row r="2018" spans="1:9" ht="30.75" customHeight="1">
      <c r="A2018" s="209" t="s">
        <v>86</v>
      </c>
      <c r="B2018" s="209"/>
      <c r="C2018" s="209"/>
      <c r="D2018" s="209"/>
      <c r="E2018" s="209"/>
      <c r="F2018" s="209"/>
      <c r="G2018" s="209"/>
      <c r="H2018" s="209"/>
      <c r="I2018" s="209"/>
    </row>
    <row r="2019" spans="1:9" ht="37.75" customHeight="1">
      <c r="A2019" s="209" t="s">
        <v>87</v>
      </c>
      <c r="B2019" s="209"/>
      <c r="C2019" s="209"/>
      <c r="D2019" s="209"/>
      <c r="E2019" s="209"/>
      <c r="F2019" s="209"/>
      <c r="G2019" s="209"/>
      <c r="H2019" s="209"/>
      <c r="I2019" s="48"/>
    </row>
    <row r="2020" spans="1:9" ht="29.25" customHeight="1">
      <c r="A2020" s="209"/>
      <c r="B2020" s="209"/>
      <c r="C2020" s="209"/>
      <c r="D2020" s="209"/>
      <c r="E2020" s="209"/>
      <c r="F2020" s="209"/>
      <c r="G2020" s="209"/>
      <c r="H2020" s="209"/>
      <c r="I2020" s="209"/>
    </row>
    <row r="2021" spans="1:9" ht="31.5" customHeight="1">
      <c r="A2021" s="209"/>
      <c r="B2021" s="209"/>
      <c r="C2021" s="209"/>
      <c r="D2021" s="209"/>
      <c r="E2021" s="209"/>
      <c r="F2021" s="209"/>
      <c r="G2021" s="209"/>
      <c r="H2021" s="209"/>
      <c r="I2021" s="209"/>
    </row>
    <row r="2022" spans="1:9" ht="38.25" customHeight="1" thickBot="1">
      <c r="A2022" s="210" t="s">
        <v>88</v>
      </c>
      <c r="B2022" s="210"/>
      <c r="C2022" s="210"/>
      <c r="D2022" s="210"/>
      <c r="E2022" s="210"/>
      <c r="F2022" s="210"/>
      <c r="G2022" s="210"/>
      <c r="H2022" s="210"/>
      <c r="I2022" s="210"/>
    </row>
    <row r="2023" spans="1:9" ht="15.75" customHeight="1" thickBot="1">
      <c r="A2023" s="211" t="s">
        <v>89</v>
      </c>
      <c r="B2023" s="211"/>
      <c r="C2023" s="211"/>
      <c r="D2023" s="211"/>
      <c r="E2023" s="211"/>
      <c r="F2023" s="211"/>
      <c r="G2023" s="211"/>
      <c r="H2023" s="211"/>
      <c r="I2023" s="211"/>
    </row>
    <row r="2024" spans="1:9" ht="40.5" customHeight="1" thickBot="1">
      <c r="A2024" s="212" t="s">
        <v>90</v>
      </c>
      <c r="B2024" s="212"/>
      <c r="C2024" s="212"/>
      <c r="D2024" s="212"/>
      <c r="E2024" s="212"/>
      <c r="F2024" s="212"/>
      <c r="G2024" s="212"/>
      <c r="H2024" s="49" t="s">
        <v>91</v>
      </c>
      <c r="I2024" s="50">
        <f ca="1">TODAY()</f>
        <v>46007</v>
      </c>
    </row>
    <row r="2025" spans="1:9" ht="22.5" customHeight="1">
      <c r="A2025" s="51"/>
      <c r="B2025" s="52"/>
      <c r="C2025" s="52"/>
      <c r="D2025" s="52"/>
      <c r="E2025" s="52"/>
      <c r="F2025" s="52"/>
      <c r="G2025" s="52"/>
      <c r="H2025" s="52"/>
      <c r="I2025" s="53"/>
    </row>
    <row r="2026" spans="1:9" ht="51" customHeight="1">
      <c r="A2026" s="45" t="s">
        <v>92</v>
      </c>
      <c r="B2026" s="54"/>
      <c r="C2026" s="54"/>
      <c r="D2026" s="54"/>
      <c r="E2026" s="54"/>
      <c r="F2026" s="54"/>
      <c r="G2026" s="54"/>
      <c r="H2026" s="54"/>
      <c r="I2026" s="54"/>
    </row>
    <row r="2027" spans="1:9" ht="18.649999999999999" customHeight="1">
      <c r="A2027" s="208" t="s">
        <v>93</v>
      </c>
      <c r="B2027" s="208"/>
      <c r="C2027" s="208"/>
      <c r="D2027" s="208"/>
      <c r="E2027" s="208"/>
      <c r="F2027" s="208"/>
      <c r="G2027" s="208"/>
      <c r="H2027" s="208"/>
      <c r="I2027" s="208"/>
    </row>
    <row r="2028" spans="1:9" ht="15.75" customHeight="1">
      <c r="A2028" s="208" t="s">
        <v>94</v>
      </c>
      <c r="B2028" s="208"/>
      <c r="C2028" s="208"/>
      <c r="D2028" s="208"/>
      <c r="E2028" s="208"/>
      <c r="F2028" s="208"/>
      <c r="G2028" s="208"/>
      <c r="H2028" s="208"/>
      <c r="I2028" s="208"/>
    </row>
    <row r="2029" spans="1:9" hidden="1">
      <c r="A2029" s="207" t="s">
        <v>92</v>
      </c>
      <c r="B2029" s="207"/>
      <c r="C2029" s="207"/>
      <c r="D2029" s="207"/>
      <c r="E2029" s="207"/>
      <c r="F2029" s="207"/>
      <c r="G2029" s="207"/>
      <c r="H2029" s="207"/>
      <c r="I2029" s="207"/>
    </row>
    <row r="2030" spans="1:9" hidden="1">
      <c r="A2030" s="45"/>
      <c r="B2030" s="45"/>
      <c r="C2030" s="45"/>
      <c r="D2030" s="45"/>
      <c r="E2030" s="45"/>
      <c r="F2030" s="45"/>
      <c r="G2030" s="45"/>
      <c r="H2030" s="45"/>
      <c r="I2030" s="45"/>
    </row>
    <row r="2031" spans="1:9" hidden="1">
      <c r="A2031" s="45"/>
      <c r="B2031" s="45"/>
      <c r="C2031" s="45"/>
      <c r="D2031" s="45"/>
      <c r="E2031" s="45"/>
      <c r="F2031" s="45"/>
      <c r="G2031" s="45"/>
      <c r="H2031" s="45"/>
      <c r="I2031" s="45"/>
    </row>
    <row r="2032" spans="1:9" hidden="1">
      <c r="A2032" s="45"/>
      <c r="B2032" s="45"/>
      <c r="C2032" s="45"/>
      <c r="D2032" s="45"/>
      <c r="E2032" s="45"/>
      <c r="F2032" s="45"/>
      <c r="G2032" s="45"/>
      <c r="H2032" s="45"/>
      <c r="I2032" s="45"/>
    </row>
  </sheetData>
  <sheetProtection deleteRows="0"/>
  <mergeCells count="26">
    <mergeCell ref="A1:G1"/>
    <mergeCell ref="A2:G2"/>
    <mergeCell ref="A2016:I2016"/>
    <mergeCell ref="H2:I9"/>
    <mergeCell ref="A9:B9"/>
    <mergeCell ref="C9:G9"/>
    <mergeCell ref="A10:B10"/>
    <mergeCell ref="C10:G10"/>
    <mergeCell ref="A7:B7"/>
    <mergeCell ref="A8:B8"/>
    <mergeCell ref="A4:B4"/>
    <mergeCell ref="A3:G3"/>
    <mergeCell ref="C4:G4"/>
    <mergeCell ref="A11:B11"/>
    <mergeCell ref="A12:B12"/>
    <mergeCell ref="A13:B13"/>
    <mergeCell ref="A2029:I2029"/>
    <mergeCell ref="A2028:I2028"/>
    <mergeCell ref="A2027:I2027"/>
    <mergeCell ref="A2018:I2018"/>
    <mergeCell ref="A2019:H2019"/>
    <mergeCell ref="A2020:I2020"/>
    <mergeCell ref="A2022:I2022"/>
    <mergeCell ref="A2021:I2021"/>
    <mergeCell ref="A2023:I2023"/>
    <mergeCell ref="A2024:G2024"/>
  </mergeCells>
  <conditionalFormatting sqref="H2">
    <cfRule type="expression" dxfId="2" priority="58">
      <formula>IF(#REF!&gt;0,1,0)</formula>
    </cfRule>
  </conditionalFormatting>
  <conditionalFormatting sqref="H10:I10">
    <cfRule type="expression" dxfId="1" priority="56">
      <formula>IF(#REF!&gt;0,1,0)</formula>
    </cfRule>
  </conditionalFormatting>
  <conditionalFormatting sqref="I13">
    <cfRule type="expression" dxfId="0" priority="57">
      <formula>IF(#REF!&gt;0,1,0)</formula>
    </cfRule>
  </conditionalFormatting>
  <dataValidations xWindow="56" yWindow="491" count="4">
    <dataValidation type="whole" allowBlank="1" showInputMessage="1" showErrorMessage="1" errorTitle="Helytelen formátum" error="Helytelen formátum" prompt="Telefonszám formátuma: 701234567" sqref="A15:A2014" xr:uid="{5520DA3B-40FB-4319-A17B-802172E799B1}">
      <formula1>100000000</formula1>
      <formula2>999999999</formula2>
    </dataValidation>
    <dataValidation type="list" errorStyle="information" allowBlank="1" showInputMessage="1" showErrorMessage="1" errorTitle="Vodafone Magyarország Zrt." error="Kérjük a legördülő menüből válasszon!" sqref="B15:B2014" xr:uid="{9395440F-A093-44BC-AA04-8A16F9FE9190}">
      <formula1>$CG$1:$CG$5</formula1>
    </dataValidation>
    <dataValidation type="textLength" operator="equal" allowBlank="1" showInputMessage="1" showErrorMessage="1" sqref="G15:G2014" xr:uid="{6FC6A0C6-1008-45EC-A14A-3425E41FF128}">
      <formula1>32</formula1>
    </dataValidation>
    <dataValidation type="list" allowBlank="1" showInputMessage="1" showErrorMessage="1" sqref="F15:F2014" xr:uid="{3680A3C4-35BE-4256-B7F6-555F13AFDE75}">
      <formula1>IF($B15="Számhordozás",$CE$1:$CE$2,$CE$1:$CE$3)</formula1>
    </dataValidation>
  </dataValidations>
  <pageMargins left="3.937007874015748E-2" right="3.937007874015748E-2" top="0.94488188976377963" bottom="0.19685039370078741" header="0.31496062992125984" footer="0.31496062992125984"/>
  <pageSetup paperSize="9" scale="40" orientation="landscape" r:id="rId1"/>
  <headerFooter>
    <oddHeader>&amp;L&amp;G&amp;CFax: 061/288-3329
E-mail: dku.backoffice@one.hu</oddHeader>
    <oddFooter>&amp;L_x000D_&amp;1#&amp;"Calibri"&amp;10&amp;K000000 C2 General</oddFooter>
  </headerFooter>
  <rowBreaks count="1" manualBreakCount="1">
    <brk id="2008" max="14" man="1"/>
  </rowBreaks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56" yWindow="491" count="1">
        <x14:dataValidation type="list" errorStyle="information" allowBlank="1" showInputMessage="1" showErrorMessage="1" errorTitle="Vodafone Magyarország Zrt." error="Kérjük a legördülő menüből válasszon!" xr:uid="{0383CF4E-8F85-4164-B46E-961611547E8C}">
          <x14:formula1>
            <xm:f>'Választott tarifacsomag'!$A$2:$A$4</xm:f>
          </x14:formula1>
          <xm:sqref>E15:E2014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R33"/>
  <sheetViews>
    <sheetView showGridLines="0" tabSelected="1" zoomScale="60" zoomScaleNormal="60" workbookViewId="0">
      <selection activeCell="C11" sqref="C11"/>
    </sheetView>
  </sheetViews>
  <sheetFormatPr defaultColWidth="0" defaultRowHeight="13.5" zeroHeight="1"/>
  <cols>
    <col min="1" max="1" width="8.81640625" style="3" customWidth="1"/>
    <col min="2" max="2" width="20.453125" style="3" customWidth="1"/>
    <col min="3" max="8" width="20.7265625" style="3" customWidth="1"/>
    <col min="9" max="9" width="10.81640625" style="3" customWidth="1"/>
    <col min="10" max="16384" width="9.1796875" style="3" hidden="1"/>
  </cols>
  <sheetData>
    <row r="1" spans="1:18" ht="19.5">
      <c r="A1" s="246" t="s">
        <v>95</v>
      </c>
      <c r="B1" s="247"/>
      <c r="C1" s="247"/>
      <c r="D1" s="247"/>
      <c r="E1" s="247"/>
      <c r="F1" s="247"/>
      <c r="G1" s="247"/>
      <c r="H1" s="247"/>
      <c r="I1" s="157">
        <f>Megrendelő!I1</f>
        <v>45947</v>
      </c>
    </row>
    <row r="2" spans="1:18" ht="15" customHeight="1">
      <c r="A2" s="148" t="s">
        <v>96</v>
      </c>
      <c r="B2" s="149"/>
      <c r="C2" s="150"/>
      <c r="D2" s="150"/>
      <c r="E2" s="150"/>
      <c r="F2" s="150"/>
      <c r="G2" s="150"/>
      <c r="H2" s="150"/>
      <c r="I2" s="125"/>
      <c r="J2" s="126"/>
      <c r="K2" s="126"/>
      <c r="L2" s="126"/>
      <c r="M2" s="126"/>
      <c r="N2" s="126"/>
      <c r="O2" s="126"/>
      <c r="P2" s="126"/>
      <c r="Q2" s="126"/>
      <c r="R2" s="126"/>
    </row>
    <row r="3" spans="1:18" ht="14" thickBot="1">
      <c r="A3" s="127"/>
      <c r="B3" s="127"/>
      <c r="C3" s="127"/>
      <c r="D3" s="127"/>
      <c r="E3" s="127"/>
      <c r="F3" s="127"/>
      <c r="G3" s="127"/>
      <c r="H3" s="127"/>
      <c r="I3" s="127"/>
    </row>
    <row r="4" spans="1:18" ht="27.75" customHeight="1">
      <c r="A4" s="127"/>
      <c r="B4" s="151" t="s">
        <v>78</v>
      </c>
      <c r="C4" s="60" t="s">
        <v>97</v>
      </c>
      <c r="D4" s="60" t="s">
        <v>98</v>
      </c>
      <c r="E4" s="60" t="s">
        <v>99</v>
      </c>
      <c r="F4" s="60" t="s">
        <v>100</v>
      </c>
      <c r="G4" s="60" t="s">
        <v>101</v>
      </c>
      <c r="H4" s="61" t="s">
        <v>102</v>
      </c>
      <c r="I4" s="127"/>
    </row>
    <row r="5" spans="1:18" ht="26.5" customHeight="1">
      <c r="A5" s="127"/>
      <c r="B5" s="249" t="s">
        <v>103</v>
      </c>
      <c r="C5" s="251" t="s">
        <v>104</v>
      </c>
      <c r="D5" s="251" t="s">
        <v>105</v>
      </c>
      <c r="E5" s="251" t="s">
        <v>104</v>
      </c>
      <c r="F5" s="256" t="s">
        <v>104</v>
      </c>
      <c r="G5" s="128" t="s">
        <v>106</v>
      </c>
      <c r="H5" s="253" t="s">
        <v>105</v>
      </c>
      <c r="I5" s="255"/>
    </row>
    <row r="6" spans="1:18" ht="20.25" customHeight="1" thickBot="1">
      <c r="A6" s="127"/>
      <c r="B6" s="250"/>
      <c r="C6" s="252"/>
      <c r="D6" s="252"/>
      <c r="E6" s="252"/>
      <c r="F6" s="257"/>
      <c r="G6" s="129" t="s">
        <v>107</v>
      </c>
      <c r="H6" s="254"/>
      <c r="I6" s="255"/>
    </row>
    <row r="7" spans="1:18">
      <c r="A7" s="127"/>
      <c r="B7" s="130"/>
      <c r="C7" s="131"/>
      <c r="D7" s="131"/>
      <c r="E7" s="131"/>
      <c r="F7" s="131"/>
      <c r="G7" s="131"/>
      <c r="H7" s="132"/>
      <c r="I7" s="127"/>
    </row>
    <row r="8" spans="1:18">
      <c r="A8" s="127"/>
      <c r="B8" s="133"/>
      <c r="C8" s="134"/>
      <c r="D8" s="134"/>
      <c r="E8" s="134"/>
      <c r="F8" s="134"/>
      <c r="G8" s="134"/>
      <c r="H8" s="135"/>
      <c r="I8" s="127"/>
    </row>
    <row r="9" spans="1:18">
      <c r="A9" s="127"/>
      <c r="B9" s="133"/>
      <c r="C9" s="134"/>
      <c r="D9" s="134"/>
      <c r="E9" s="134"/>
      <c r="F9" s="134"/>
      <c r="G9" s="134"/>
      <c r="H9" s="135"/>
      <c r="I9" s="127"/>
    </row>
    <row r="10" spans="1:18">
      <c r="A10" s="127"/>
      <c r="B10" s="133"/>
      <c r="C10" s="134"/>
      <c r="D10" s="134"/>
      <c r="E10" s="134"/>
      <c r="F10" s="134"/>
      <c r="G10" s="134"/>
      <c r="H10" s="135"/>
      <c r="I10" s="127"/>
    </row>
    <row r="11" spans="1:18">
      <c r="A11" s="127"/>
      <c r="B11" s="133"/>
      <c r="C11" s="134"/>
      <c r="D11" s="134"/>
      <c r="E11" s="134"/>
      <c r="F11" s="134"/>
      <c r="G11" s="134"/>
      <c r="H11" s="135"/>
      <c r="I11" s="127"/>
    </row>
    <row r="12" spans="1:18">
      <c r="A12" s="127"/>
      <c r="B12" s="133"/>
      <c r="C12" s="134"/>
      <c r="D12" s="134"/>
      <c r="E12" s="134"/>
      <c r="F12" s="134"/>
      <c r="G12" s="134"/>
      <c r="H12" s="135"/>
      <c r="I12" s="127"/>
    </row>
    <row r="13" spans="1:18">
      <c r="A13" s="127"/>
      <c r="B13" s="133"/>
      <c r="C13" s="134"/>
      <c r="D13" s="134"/>
      <c r="E13" s="134"/>
      <c r="F13" s="134"/>
      <c r="G13" s="134"/>
      <c r="H13" s="135"/>
      <c r="I13" s="127"/>
    </row>
    <row r="14" spans="1:18">
      <c r="A14" s="127"/>
      <c r="B14" s="133"/>
      <c r="C14" s="134"/>
      <c r="D14" s="134"/>
      <c r="E14" s="134"/>
      <c r="F14" s="134"/>
      <c r="G14" s="134"/>
      <c r="H14" s="135"/>
      <c r="I14" s="127"/>
    </row>
    <row r="15" spans="1:18">
      <c r="A15" s="127"/>
      <c r="B15" s="133"/>
      <c r="C15" s="134"/>
      <c r="D15" s="134"/>
      <c r="E15" s="134"/>
      <c r="F15" s="134"/>
      <c r="G15" s="134"/>
      <c r="H15" s="135"/>
      <c r="I15" s="127"/>
    </row>
    <row r="16" spans="1:18">
      <c r="A16" s="127"/>
      <c r="B16" s="133"/>
      <c r="C16" s="134"/>
      <c r="D16" s="134"/>
      <c r="E16" s="134"/>
      <c r="F16" s="134"/>
      <c r="G16" s="134"/>
      <c r="H16" s="135"/>
      <c r="I16" s="127"/>
    </row>
    <row r="17" spans="1:9">
      <c r="A17" s="127"/>
      <c r="B17" s="133"/>
      <c r="C17" s="134"/>
      <c r="D17" s="134"/>
      <c r="E17" s="134"/>
      <c r="F17" s="134"/>
      <c r="G17" s="134"/>
      <c r="H17" s="135"/>
      <c r="I17" s="127"/>
    </row>
    <row r="18" spans="1:9">
      <c r="A18" s="127"/>
      <c r="B18" s="133"/>
      <c r="C18" s="134"/>
      <c r="D18" s="134"/>
      <c r="E18" s="134"/>
      <c r="F18" s="134"/>
      <c r="G18" s="134"/>
      <c r="H18" s="135"/>
      <c r="I18" s="127"/>
    </row>
    <row r="19" spans="1:9" ht="14" thickBot="1">
      <c r="A19" s="127"/>
      <c r="B19" s="136"/>
      <c r="C19" s="137"/>
      <c r="D19" s="137"/>
      <c r="E19" s="137"/>
      <c r="F19" s="137"/>
      <c r="G19" s="137"/>
      <c r="H19" s="138"/>
      <c r="I19" s="127"/>
    </row>
    <row r="20" spans="1:9">
      <c r="A20" s="127"/>
      <c r="B20" s="127"/>
      <c r="C20" s="127"/>
      <c r="D20" s="127"/>
      <c r="E20" s="127"/>
      <c r="F20" s="127"/>
      <c r="G20" s="127"/>
      <c r="H20" s="127"/>
      <c r="I20" s="127"/>
    </row>
    <row r="21" spans="1:9" ht="145.5" customHeight="1">
      <c r="A21" s="259" t="s">
        <v>108</v>
      </c>
      <c r="B21" s="260"/>
      <c r="C21" s="260"/>
      <c r="D21" s="260"/>
      <c r="E21" s="260"/>
      <c r="F21" s="260"/>
      <c r="G21" s="260"/>
      <c r="H21" s="260"/>
      <c r="I21" s="260"/>
    </row>
    <row r="22" spans="1:9" ht="27.65" customHeight="1">
      <c r="A22" s="248" t="s">
        <v>109</v>
      </c>
      <c r="B22" s="248"/>
      <c r="C22" s="248"/>
      <c r="D22" s="248"/>
      <c r="E22" s="248"/>
      <c r="F22" s="248"/>
      <c r="G22" s="248"/>
      <c r="H22" s="248"/>
      <c r="I22" s="248"/>
    </row>
    <row r="23" spans="1:9">
      <c r="A23" s="139" t="s">
        <v>110</v>
      </c>
      <c r="B23" s="145"/>
      <c r="C23" s="146"/>
      <c r="D23" s="194"/>
      <c r="E23" s="159"/>
      <c r="F23" s="139"/>
      <c r="G23" s="139"/>
      <c r="H23" s="160"/>
      <c r="I23" s="160"/>
    </row>
    <row r="24" spans="1:9" ht="16.5" customHeight="1">
      <c r="A24" s="259" t="s">
        <v>111</v>
      </c>
      <c r="B24" s="259"/>
      <c r="C24" s="259"/>
      <c r="D24" s="259"/>
      <c r="E24" s="259"/>
      <c r="F24" s="259"/>
      <c r="G24" s="259"/>
      <c r="H24" s="259"/>
      <c r="I24" s="259"/>
    </row>
    <row r="25" spans="1:9">
      <c r="A25" s="259"/>
      <c r="B25" s="259"/>
      <c r="C25" s="259"/>
      <c r="D25" s="259"/>
      <c r="E25" s="259"/>
      <c r="F25" s="259"/>
      <c r="G25" s="259"/>
      <c r="H25" s="259"/>
      <c r="I25" s="259"/>
    </row>
    <row r="26" spans="1:9">
      <c r="A26" s="140" t="s">
        <v>112</v>
      </c>
      <c r="B26" s="141" t="s">
        <v>113</v>
      </c>
      <c r="C26" s="142">
        <f ca="1">TODAY()</f>
        <v>46007</v>
      </c>
      <c r="D26" s="142"/>
      <c r="G26" s="139"/>
      <c r="H26" s="143"/>
      <c r="I26" s="144"/>
    </row>
    <row r="27" spans="1:9">
      <c r="A27" s="145"/>
      <c r="B27" s="145"/>
      <c r="C27" s="145"/>
      <c r="D27" s="145"/>
      <c r="E27" s="139"/>
      <c r="F27" s="139"/>
      <c r="G27" s="139"/>
      <c r="H27" s="127"/>
      <c r="I27" s="127"/>
    </row>
    <row r="28" spans="1:9">
      <c r="A28" s="145"/>
      <c r="B28" s="146"/>
      <c r="C28" s="145"/>
      <c r="D28" s="145"/>
      <c r="E28" s="139"/>
      <c r="F28" s="139"/>
      <c r="G28" s="139"/>
      <c r="H28" s="127"/>
      <c r="I28" s="127"/>
    </row>
    <row r="29" spans="1:9">
      <c r="A29" s="145"/>
      <c r="B29" s="145"/>
      <c r="C29" s="245" t="s">
        <v>114</v>
      </c>
      <c r="D29" s="245"/>
      <c r="E29" s="245"/>
      <c r="F29" s="145"/>
      <c r="G29" s="245" t="s">
        <v>114</v>
      </c>
      <c r="H29" s="245"/>
      <c r="I29" s="127"/>
    </row>
    <row r="30" spans="1:9">
      <c r="C30" s="258" t="s">
        <v>115</v>
      </c>
      <c r="D30" s="258"/>
      <c r="E30" s="258"/>
      <c r="F30" s="147"/>
      <c r="G30" s="244" t="s">
        <v>116</v>
      </c>
      <c r="H30" s="244"/>
      <c r="I30" s="127"/>
    </row>
    <row r="31" spans="1:9"/>
    <row r="32" spans="1:9"/>
    <row r="33"/>
  </sheetData>
  <mergeCells count="15">
    <mergeCell ref="G30:H30"/>
    <mergeCell ref="C29:E29"/>
    <mergeCell ref="G29:H29"/>
    <mergeCell ref="A1:H1"/>
    <mergeCell ref="A22:I22"/>
    <mergeCell ref="B5:B6"/>
    <mergeCell ref="C5:C6"/>
    <mergeCell ref="E5:E6"/>
    <mergeCell ref="H5:H6"/>
    <mergeCell ref="I5:I6"/>
    <mergeCell ref="F5:F6"/>
    <mergeCell ref="C30:E30"/>
    <mergeCell ref="A24:I25"/>
    <mergeCell ref="A21:I21"/>
    <mergeCell ref="D5:D6"/>
  </mergeCells>
  <pageMargins left="0.70866141732283472" right="0.70866141732283472" top="1.1811023622047245" bottom="0.74803149606299213" header="0.27559055118110237" footer="0.31496062992125984"/>
  <pageSetup paperSize="9" scale="87" orientation="landscape" r:id="rId1"/>
  <headerFooter>
    <oddHeader>&amp;L&amp;G&amp;RFax: 061/288-3329
E-mail: dku.backoffice@one.hu</oddHeader>
    <oddFooter>&amp;L_x000D_&amp;1#&amp;"Calibri"&amp;10&amp;K000000 C2 General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2000000}">
          <x14:formula1>
            <xm:f>MAP!$X$3:$X$4</xm:f>
          </x14:formula1>
          <xm:sqref>H7:H19</xm:sqref>
        </x14:dataValidation>
        <x14:dataValidation type="list" allowBlank="1" showInputMessage="1" showErrorMessage="1" xr:uid="{00000000-0002-0000-0700-000000000000}">
          <x14:formula1>
            <xm:f>MAP!$W$3:$W$4</xm:f>
          </x14:formula1>
          <xm:sqref>C7:F19</xm:sqref>
        </x14:dataValidation>
        <x14:dataValidation type="list" allowBlank="1" showInputMessage="1" showErrorMessage="1" xr:uid="{58101942-8F0A-4477-B902-66731239C216}">
          <x14:formula1>
            <xm:f>MAP!$AA$3:$AA$5</xm:f>
          </x14:formula1>
          <xm:sqref>G7:G19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O50"/>
  <sheetViews>
    <sheetView zoomScale="120" zoomScaleNormal="120" workbookViewId="0">
      <selection sqref="A1:N1"/>
    </sheetView>
  </sheetViews>
  <sheetFormatPr defaultColWidth="8.7265625" defaultRowHeight="25" customHeight="1"/>
  <cols>
    <col min="1" max="16384" width="8.7265625" style="3"/>
  </cols>
  <sheetData>
    <row r="1" spans="1:15" ht="25" customHeight="1" thickBot="1">
      <c r="A1" s="274" t="s">
        <v>117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5"/>
      <c r="O1" s="63"/>
    </row>
    <row r="2" spans="1:15" ht="25" customHeight="1" thickBot="1">
      <c r="A2" s="276" t="s">
        <v>118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63"/>
    </row>
    <row r="3" spans="1:15" ht="25" customHeight="1" thickBot="1">
      <c r="A3" s="64"/>
      <c r="B3" s="65"/>
      <c r="C3" s="66"/>
      <c r="D3" s="66"/>
      <c r="E3" s="66"/>
      <c r="F3" s="66"/>
      <c r="G3" s="66"/>
      <c r="H3" s="66"/>
      <c r="I3" s="66"/>
      <c r="J3" s="64"/>
      <c r="K3" s="65"/>
      <c r="L3" s="64"/>
      <c r="M3" s="65"/>
      <c r="N3" s="64"/>
      <c r="O3" s="63"/>
    </row>
    <row r="4" spans="1:15" ht="25" customHeight="1">
      <c r="A4" s="277" t="s">
        <v>119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63"/>
    </row>
    <row r="5" spans="1:15" ht="25" customHeight="1" thickBot="1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63"/>
    </row>
    <row r="6" spans="1:15" ht="25" customHeight="1">
      <c r="A6" s="277" t="s">
        <v>120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63"/>
    </row>
    <row r="7" spans="1:15" ht="25" customHeight="1" thickBot="1">
      <c r="A7" s="278"/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63"/>
    </row>
    <row r="8" spans="1:15" ht="25" customHeight="1" thickBot="1">
      <c r="A8" s="67"/>
      <c r="B8" s="67"/>
      <c r="C8" s="67"/>
      <c r="D8" s="68"/>
      <c r="E8" s="69"/>
      <c r="F8" s="67"/>
      <c r="G8" s="68"/>
      <c r="H8" s="69"/>
      <c r="I8" s="67"/>
      <c r="J8" s="67"/>
      <c r="K8" s="68"/>
      <c r="L8" s="70"/>
      <c r="M8" s="69"/>
      <c r="N8" s="68"/>
      <c r="O8" s="63"/>
    </row>
    <row r="9" spans="1:15" ht="25" customHeight="1" thickBot="1">
      <c r="A9" s="263" t="s">
        <v>121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72"/>
      <c r="O9" s="63"/>
    </row>
    <row r="10" spans="1:15" ht="25" customHeight="1" thickBot="1">
      <c r="A10" s="273" t="s">
        <v>122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63"/>
    </row>
    <row r="11" spans="1:15" ht="25" customHeight="1" thickBot="1">
      <c r="A11" s="71"/>
      <c r="B11" s="71"/>
      <c r="C11" s="71"/>
      <c r="D11" s="71"/>
      <c r="E11" s="71"/>
      <c r="F11" s="71"/>
      <c r="G11" s="71"/>
      <c r="H11" s="71"/>
      <c r="I11" s="72"/>
      <c r="J11" s="73"/>
      <c r="K11" s="71"/>
      <c r="L11" s="72"/>
      <c r="M11" s="73"/>
      <c r="N11" s="72"/>
      <c r="O11" s="63"/>
    </row>
    <row r="12" spans="1:15" ht="25" customHeight="1" thickBot="1">
      <c r="A12" s="271" t="s">
        <v>123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72"/>
      <c r="O12" s="63"/>
    </row>
    <row r="13" spans="1:15" ht="25" customHeight="1" thickBot="1">
      <c r="A13" s="261" t="s">
        <v>124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63"/>
    </row>
    <row r="14" spans="1:15" ht="25" customHeight="1" thickBot="1">
      <c r="A14" s="73"/>
      <c r="B14" s="71"/>
      <c r="C14" s="71"/>
      <c r="D14" s="71"/>
      <c r="E14" s="71"/>
      <c r="F14" s="71"/>
      <c r="G14" s="71"/>
      <c r="H14" s="71"/>
      <c r="I14" s="72"/>
      <c r="J14" s="73"/>
      <c r="K14" s="71"/>
      <c r="L14" s="72"/>
      <c r="M14" s="73"/>
      <c r="N14" s="71"/>
      <c r="O14" s="63"/>
    </row>
    <row r="15" spans="1:15" ht="25" customHeight="1" thickBot="1">
      <c r="A15" s="263" t="s">
        <v>125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63"/>
    </row>
    <row r="16" spans="1:15" ht="25" customHeight="1" thickBot="1">
      <c r="A16" s="261" t="s">
        <v>126</v>
      </c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63"/>
    </row>
    <row r="17" spans="1:15" ht="25" customHeight="1" thickBot="1">
      <c r="A17" s="71"/>
      <c r="B17" s="71"/>
      <c r="C17" s="71"/>
      <c r="D17" s="71"/>
      <c r="E17" s="71"/>
      <c r="F17" s="71"/>
      <c r="G17" s="71"/>
      <c r="H17" s="71"/>
      <c r="I17" s="72"/>
      <c r="J17" s="73"/>
      <c r="K17" s="71"/>
      <c r="L17" s="72"/>
      <c r="M17" s="73"/>
      <c r="N17" s="72"/>
      <c r="O17" s="63"/>
    </row>
    <row r="18" spans="1:15" ht="25" customHeight="1" thickBot="1">
      <c r="A18" s="262" t="s">
        <v>127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63"/>
    </row>
    <row r="19" spans="1:15" ht="25" customHeight="1" thickBot="1">
      <c r="A19" s="267" t="s">
        <v>128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8"/>
      <c r="O19" s="63"/>
    </row>
    <row r="20" spans="1:15" ht="25" customHeight="1" thickBot="1">
      <c r="A20" s="71"/>
      <c r="B20" s="71"/>
      <c r="C20" s="71"/>
      <c r="D20" s="71"/>
      <c r="E20" s="71"/>
      <c r="F20" s="71"/>
      <c r="G20" s="71"/>
      <c r="H20" s="71"/>
      <c r="I20" s="72"/>
      <c r="J20" s="73"/>
      <c r="K20" s="71"/>
      <c r="L20" s="72"/>
      <c r="M20" s="73"/>
      <c r="N20" s="72"/>
      <c r="O20" s="63"/>
    </row>
    <row r="21" spans="1:15" ht="25" customHeight="1" thickBot="1">
      <c r="A21" s="279" t="s">
        <v>129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63"/>
    </row>
    <row r="22" spans="1:15" ht="25" customHeight="1" thickBot="1">
      <c r="A22" s="261" t="s">
        <v>130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63"/>
    </row>
    <row r="23" spans="1:15" ht="25" customHeight="1" thickBot="1">
      <c r="A23" s="71"/>
      <c r="B23" s="71"/>
      <c r="C23" s="71"/>
      <c r="D23" s="71"/>
      <c r="E23" s="71"/>
      <c r="F23" s="71"/>
      <c r="G23" s="71"/>
      <c r="H23" s="71"/>
      <c r="I23" s="72"/>
      <c r="J23" s="73"/>
      <c r="K23" s="71"/>
      <c r="L23" s="72"/>
      <c r="M23" s="73"/>
      <c r="N23" s="72"/>
      <c r="O23" s="63"/>
    </row>
    <row r="24" spans="1:15" ht="25" customHeight="1" thickBot="1">
      <c r="A24" s="262" t="s">
        <v>131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63"/>
    </row>
    <row r="25" spans="1:15" ht="25" customHeight="1" thickBot="1">
      <c r="A25" s="261" t="s">
        <v>132</v>
      </c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63"/>
    </row>
    <row r="26" spans="1:15" ht="25" customHeight="1" thickBot="1">
      <c r="A26" s="71"/>
      <c r="B26" s="71"/>
      <c r="C26" s="71"/>
      <c r="D26" s="71"/>
      <c r="E26" s="71"/>
      <c r="F26" s="71"/>
      <c r="G26" s="71"/>
      <c r="H26" s="71"/>
      <c r="I26" s="72"/>
      <c r="J26" s="73"/>
      <c r="K26" s="71"/>
      <c r="L26" s="72"/>
      <c r="M26" s="73"/>
      <c r="N26" s="72"/>
      <c r="O26" s="63"/>
    </row>
    <row r="27" spans="1:15" ht="25" customHeight="1" thickBot="1">
      <c r="A27" s="263" t="s">
        <v>133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63"/>
    </row>
    <row r="28" spans="1:15" ht="25" customHeight="1" thickBot="1">
      <c r="A28" s="71"/>
      <c r="B28" s="71"/>
      <c r="C28" s="71"/>
      <c r="D28" s="71"/>
      <c r="E28" s="71"/>
      <c r="F28" s="71"/>
      <c r="G28" s="71"/>
      <c r="H28" s="71"/>
      <c r="I28" s="72"/>
      <c r="J28" s="73"/>
      <c r="K28" s="71"/>
      <c r="L28" s="72"/>
      <c r="M28" s="73"/>
      <c r="N28" s="72"/>
      <c r="O28" s="63"/>
    </row>
    <row r="29" spans="1:15" ht="25" customHeight="1" thickBot="1">
      <c r="A29" s="279" t="s">
        <v>134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63"/>
    </row>
    <row r="30" spans="1:15" ht="25" customHeight="1" thickBot="1">
      <c r="A30" s="267" t="s">
        <v>135</v>
      </c>
      <c r="B30" s="261"/>
      <c r="C30" s="261"/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8"/>
      <c r="O30" s="63"/>
    </row>
    <row r="31" spans="1:15" ht="25" customHeight="1" thickBot="1">
      <c r="A31" s="73"/>
      <c r="B31" s="71"/>
      <c r="C31" s="72"/>
      <c r="D31" s="73"/>
      <c r="E31" s="71"/>
      <c r="F31" s="71"/>
      <c r="G31" s="71"/>
      <c r="H31" s="71"/>
      <c r="I31" s="71"/>
      <c r="J31" s="71"/>
      <c r="K31" s="71"/>
      <c r="L31" s="71"/>
      <c r="M31" s="72"/>
      <c r="N31" s="73"/>
      <c r="O31" s="63"/>
    </row>
    <row r="32" spans="1:15" ht="25" customHeight="1" thickBot="1">
      <c r="A32" s="269" t="s">
        <v>136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70"/>
      <c r="O32" s="63"/>
    </row>
    <row r="33" spans="1:15" ht="25" customHeight="1" thickBot="1">
      <c r="A33" s="267" t="s">
        <v>137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8"/>
      <c r="O33" s="63"/>
    </row>
    <row r="34" spans="1:15" ht="25" customHeight="1" thickBot="1">
      <c r="A34" s="73"/>
      <c r="B34" s="71"/>
      <c r="C34" s="72"/>
      <c r="D34" s="73"/>
      <c r="E34" s="71"/>
      <c r="F34" s="71"/>
      <c r="G34" s="71"/>
      <c r="H34" s="71"/>
      <c r="I34" s="71"/>
      <c r="J34" s="71"/>
      <c r="K34" s="71"/>
      <c r="L34" s="71"/>
      <c r="M34" s="72"/>
      <c r="N34" s="73"/>
      <c r="O34" s="63"/>
    </row>
    <row r="35" spans="1:15" ht="25" customHeight="1" thickBot="1">
      <c r="A35" s="271" t="s">
        <v>138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72"/>
      <c r="O35" s="63"/>
    </row>
    <row r="36" spans="1:15" ht="25" customHeight="1" thickBot="1">
      <c r="A36" s="73"/>
      <c r="B36" s="71"/>
      <c r="C36" s="72"/>
      <c r="D36" s="73"/>
      <c r="E36" s="71"/>
      <c r="F36" s="71"/>
      <c r="G36" s="71"/>
      <c r="H36" s="71"/>
      <c r="I36" s="71"/>
      <c r="J36" s="71"/>
      <c r="K36" s="71"/>
      <c r="L36" s="71"/>
      <c r="M36" s="72"/>
      <c r="N36" s="73"/>
      <c r="O36" s="63"/>
    </row>
    <row r="37" spans="1:15" ht="62.5" customHeight="1" thickBot="1">
      <c r="A37" s="267" t="s">
        <v>139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8"/>
      <c r="O37" s="63"/>
    </row>
    <row r="38" spans="1:15" ht="25" customHeight="1" thickBot="1">
      <c r="A38" s="73"/>
      <c r="B38" s="71"/>
      <c r="C38" s="72"/>
      <c r="D38" s="73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63"/>
    </row>
    <row r="39" spans="1:15" ht="25" customHeight="1" thickBot="1">
      <c r="A39" s="264" t="s">
        <v>140</v>
      </c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6"/>
      <c r="O39" s="63"/>
    </row>
    <row r="40" spans="1:15" ht="25" customHeight="1" thickBot="1">
      <c r="A40" s="264" t="s">
        <v>141</v>
      </c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6"/>
      <c r="O40" s="63"/>
    </row>
    <row r="41" spans="1:15" ht="25" customHeight="1" thickBot="1">
      <c r="A41" s="264" t="s">
        <v>142</v>
      </c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6"/>
      <c r="O41" s="63"/>
    </row>
    <row r="42" spans="1:15" ht="25" customHeight="1" thickBot="1">
      <c r="A42" s="264" t="s">
        <v>143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6"/>
      <c r="O42" s="63"/>
    </row>
    <row r="43" spans="1:15" ht="25" customHeight="1" thickBot="1">
      <c r="A43" s="264" t="s">
        <v>144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6"/>
      <c r="O43" s="63"/>
    </row>
    <row r="44" spans="1:15" ht="25" customHeight="1" thickBot="1">
      <c r="A44" s="264" t="s">
        <v>145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6"/>
      <c r="O44" s="63"/>
    </row>
    <row r="45" spans="1:15" ht="25" customHeight="1" thickBot="1">
      <c r="A45" s="264" t="s">
        <v>146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6"/>
      <c r="O45" s="63"/>
    </row>
    <row r="46" spans="1:15" ht="25" customHeight="1" thickBot="1">
      <c r="A46" s="74"/>
      <c r="B46" s="75"/>
      <c r="C46" s="76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63"/>
    </row>
    <row r="47" spans="1:15" ht="25" customHeight="1" thickBot="1"/>
    <row r="48" spans="1:15" ht="25" customHeight="1" thickBot="1">
      <c r="A48" s="271" t="s">
        <v>147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72"/>
    </row>
    <row r="49" spans="1:14" ht="25" customHeight="1" thickBot="1">
      <c r="A49" s="73"/>
      <c r="B49" s="71"/>
      <c r="C49" s="72"/>
      <c r="D49" s="73"/>
      <c r="E49" s="71"/>
      <c r="F49" s="71"/>
      <c r="G49" s="71"/>
      <c r="H49" s="71"/>
      <c r="I49" s="71"/>
      <c r="J49" s="71"/>
      <c r="K49" s="71"/>
      <c r="L49" s="71"/>
      <c r="M49" s="72"/>
      <c r="N49" s="73"/>
    </row>
    <row r="50" spans="1:14" ht="25" customHeight="1" thickBot="1">
      <c r="A50" s="267" t="s">
        <v>40</v>
      </c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8"/>
    </row>
  </sheetData>
  <mergeCells count="32">
    <mergeCell ref="A48:N48"/>
    <mergeCell ref="A50:N50"/>
    <mergeCell ref="A10:N10"/>
    <mergeCell ref="A1:N1"/>
    <mergeCell ref="A2:N2"/>
    <mergeCell ref="A4:N5"/>
    <mergeCell ref="A6:N7"/>
    <mergeCell ref="A9:N9"/>
    <mergeCell ref="A29:N29"/>
    <mergeCell ref="A12:N12"/>
    <mergeCell ref="A13:N13"/>
    <mergeCell ref="A15:N15"/>
    <mergeCell ref="A16:N16"/>
    <mergeCell ref="A18:N18"/>
    <mergeCell ref="A19:N19"/>
    <mergeCell ref="A21:N21"/>
    <mergeCell ref="A22:N22"/>
    <mergeCell ref="A24:N24"/>
    <mergeCell ref="A25:N25"/>
    <mergeCell ref="A27:N27"/>
    <mergeCell ref="A45:N45"/>
    <mergeCell ref="A30:N30"/>
    <mergeCell ref="A32:N32"/>
    <mergeCell ref="A33:N33"/>
    <mergeCell ref="A35:N35"/>
    <mergeCell ref="A37:N37"/>
    <mergeCell ref="A39:N39"/>
    <mergeCell ref="A40:N40"/>
    <mergeCell ref="A41:N41"/>
    <mergeCell ref="A42:N42"/>
    <mergeCell ref="A43:N43"/>
    <mergeCell ref="A44:N44"/>
  </mergeCells>
  <pageMargins left="0.7" right="0.7" top="0.75" bottom="0.75" header="0.3" footer="0.3"/>
  <pageSetup paperSize="9" orientation="portrait" r:id="rId1"/>
  <headerFooter>
    <oddFooter>&amp;L_x000D_&amp;1#&amp;"Calibri"&amp;10&amp;K000000 C2 General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E14"/>
  <sheetViews>
    <sheetView showGridLines="0" workbookViewId="0">
      <selection activeCell="B10" sqref="B10"/>
    </sheetView>
  </sheetViews>
  <sheetFormatPr defaultColWidth="9.1796875" defaultRowHeight="13.5"/>
  <cols>
    <col min="1" max="1" width="47.81640625" style="3" bestFit="1" customWidth="1"/>
    <col min="2" max="2" width="85.453125" style="3" bestFit="1" customWidth="1"/>
    <col min="3" max="3" width="32" style="158" bestFit="1" customWidth="1"/>
    <col min="4" max="4" width="35.81640625" style="3" bestFit="1" customWidth="1"/>
    <col min="5" max="5" width="12.453125" style="3" customWidth="1"/>
    <col min="6" max="6" width="54.54296875" style="3" bestFit="1" customWidth="1"/>
    <col min="7" max="16384" width="9.1796875" style="3"/>
  </cols>
  <sheetData>
    <row r="1" spans="1:5">
      <c r="A1" s="162" t="s">
        <v>148</v>
      </c>
      <c r="B1" s="162" t="s">
        <v>149</v>
      </c>
      <c r="C1" s="162" t="s">
        <v>150</v>
      </c>
      <c r="D1" s="162" t="s">
        <v>151</v>
      </c>
      <c r="E1" s="162" t="s">
        <v>152</v>
      </c>
    </row>
    <row r="2" spans="1:5">
      <c r="A2" s="161" t="s">
        <v>153</v>
      </c>
      <c r="B2" s="161" t="s">
        <v>154</v>
      </c>
      <c r="C2" s="161" t="s">
        <v>154</v>
      </c>
      <c r="D2" s="161" t="s">
        <v>154</v>
      </c>
      <c r="E2" s="161">
        <v>0</v>
      </c>
    </row>
    <row r="3" spans="1:5">
      <c r="A3" s="161" t="s">
        <v>155</v>
      </c>
      <c r="B3" s="161" t="s">
        <v>154</v>
      </c>
      <c r="C3" s="161" t="s">
        <v>154</v>
      </c>
      <c r="D3" s="161" t="s">
        <v>154</v>
      </c>
      <c r="E3" s="161">
        <v>0</v>
      </c>
    </row>
    <row r="4" spans="1:5">
      <c r="A4" s="161" t="s">
        <v>156</v>
      </c>
      <c r="B4" s="161" t="s">
        <v>154</v>
      </c>
      <c r="C4" s="161" t="s">
        <v>154</v>
      </c>
      <c r="D4" s="161" t="s">
        <v>154</v>
      </c>
      <c r="E4" s="161">
        <v>0</v>
      </c>
    </row>
    <row r="6" spans="1:5">
      <c r="C6" s="3"/>
    </row>
    <row r="7" spans="1:5">
      <c r="C7" s="3"/>
    </row>
    <row r="8" spans="1:5">
      <c r="C8" s="3"/>
    </row>
    <row r="9" spans="1:5">
      <c r="C9" s="3"/>
    </row>
    <row r="10" spans="1:5">
      <c r="C10" s="3"/>
    </row>
    <row r="11" spans="1:5">
      <c r="C11" s="3"/>
    </row>
    <row r="12" spans="1:5">
      <c r="C12" s="3"/>
    </row>
    <row r="13" spans="1:5">
      <c r="C13" s="3"/>
    </row>
    <row r="14" spans="1:5">
      <c r="C14" s="3"/>
    </row>
  </sheetData>
  <autoFilter ref="A1:D4" xr:uid="{00000000-0009-0000-0000-000003000000}"/>
  <pageMargins left="0.7" right="0.7" top="0.75" bottom="0.75" header="0.3" footer="0.3"/>
  <pageSetup paperSize="9" orientation="portrait" r:id="rId1"/>
  <headerFooter>
    <oddFooter>&amp;L_x000D_&amp;1#&amp;"Calibri"&amp;10&amp;K000000 C2 General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B97"/>
  <sheetViews>
    <sheetView showGridLines="0" zoomScale="80" zoomScaleNormal="80" workbookViewId="0">
      <selection sqref="A1:B1"/>
    </sheetView>
  </sheetViews>
  <sheetFormatPr defaultColWidth="9.1796875" defaultRowHeight="13.5"/>
  <cols>
    <col min="1" max="1" width="92.1796875" style="3" bestFit="1" customWidth="1"/>
    <col min="2" max="2" width="105.81640625" style="3" customWidth="1"/>
    <col min="3" max="16384" width="9.1796875" style="3"/>
  </cols>
  <sheetData>
    <row r="1" spans="1:2">
      <c r="A1" s="162" t="s">
        <v>157</v>
      </c>
      <c r="B1" s="162" t="s">
        <v>149</v>
      </c>
    </row>
    <row r="2" spans="1:2">
      <c r="A2" s="188" t="s">
        <v>158</v>
      </c>
      <c r="B2" s="188" t="s">
        <v>158</v>
      </c>
    </row>
    <row r="3" spans="1:2">
      <c r="A3" s="188" t="s">
        <v>159</v>
      </c>
      <c r="B3" s="188" t="s">
        <v>159</v>
      </c>
    </row>
    <row r="4" spans="1:2">
      <c r="A4" s="188" t="s">
        <v>160</v>
      </c>
      <c r="B4" s="188" t="s">
        <v>158</v>
      </c>
    </row>
    <row r="5" spans="1:2">
      <c r="A5" s="188" t="s">
        <v>161</v>
      </c>
      <c r="B5" s="188" t="s">
        <v>158</v>
      </c>
    </row>
    <row r="6" spans="1:2">
      <c r="A6" s="188" t="s">
        <v>162</v>
      </c>
      <c r="B6" s="188" t="s">
        <v>158</v>
      </c>
    </row>
    <row r="7" spans="1:2">
      <c r="A7" s="188" t="s">
        <v>163</v>
      </c>
      <c r="B7" s="188" t="s">
        <v>158</v>
      </c>
    </row>
    <row r="8" spans="1:2">
      <c r="A8" s="188" t="s">
        <v>164</v>
      </c>
      <c r="B8" s="188" t="s">
        <v>158</v>
      </c>
    </row>
    <row r="9" spans="1:2">
      <c r="A9" s="188" t="s">
        <v>165</v>
      </c>
      <c r="B9" s="188" t="s">
        <v>158</v>
      </c>
    </row>
    <row r="10" spans="1:2">
      <c r="A10" s="188" t="s">
        <v>166</v>
      </c>
      <c r="B10" s="188" t="s">
        <v>158</v>
      </c>
    </row>
    <row r="11" spans="1:2">
      <c r="A11" s="188" t="s">
        <v>167</v>
      </c>
      <c r="B11" s="188" t="s">
        <v>158</v>
      </c>
    </row>
    <row r="12" spans="1:2">
      <c r="A12" s="188" t="s">
        <v>168</v>
      </c>
      <c r="B12" s="188" t="s">
        <v>158</v>
      </c>
    </row>
    <row r="13" spans="1:2">
      <c r="A13" s="188" t="s">
        <v>169</v>
      </c>
      <c r="B13" s="188" t="s">
        <v>158</v>
      </c>
    </row>
    <row r="14" spans="1:2">
      <c r="A14" s="188" t="s">
        <v>170</v>
      </c>
      <c r="B14" s="188" t="s">
        <v>158</v>
      </c>
    </row>
    <row r="15" spans="1:2">
      <c r="A15" s="188" t="s">
        <v>171</v>
      </c>
      <c r="B15" s="188" t="s">
        <v>158</v>
      </c>
    </row>
    <row r="16" spans="1:2">
      <c r="A16" s="188" t="s">
        <v>172</v>
      </c>
      <c r="B16" s="188" t="s">
        <v>158</v>
      </c>
    </row>
    <row r="17" spans="1:2">
      <c r="A17" s="188" t="s">
        <v>173</v>
      </c>
      <c r="B17" s="188" t="s">
        <v>158</v>
      </c>
    </row>
    <row r="18" spans="1:2">
      <c r="A18" s="188" t="s">
        <v>174</v>
      </c>
      <c r="B18" s="188" t="s">
        <v>158</v>
      </c>
    </row>
    <row r="19" spans="1:2">
      <c r="A19" s="188" t="s">
        <v>175</v>
      </c>
      <c r="B19" s="188" t="s">
        <v>158</v>
      </c>
    </row>
    <row r="20" spans="1:2">
      <c r="A20" s="188" t="s">
        <v>176</v>
      </c>
      <c r="B20" s="188" t="s">
        <v>158</v>
      </c>
    </row>
    <row r="21" spans="1:2">
      <c r="A21" s="188" t="s">
        <v>177</v>
      </c>
      <c r="B21" s="188" t="s">
        <v>158</v>
      </c>
    </row>
    <row r="22" spans="1:2">
      <c r="A22" s="188" t="s">
        <v>178</v>
      </c>
      <c r="B22" s="188" t="s">
        <v>158</v>
      </c>
    </row>
    <row r="23" spans="1:2">
      <c r="A23" s="188" t="s">
        <v>179</v>
      </c>
      <c r="B23" s="188" t="s">
        <v>158</v>
      </c>
    </row>
    <row r="24" spans="1:2">
      <c r="A24" s="188" t="s">
        <v>180</v>
      </c>
      <c r="B24" s="188" t="s">
        <v>158</v>
      </c>
    </row>
    <row r="25" spans="1:2">
      <c r="A25" s="188" t="s">
        <v>181</v>
      </c>
      <c r="B25" s="188" t="s">
        <v>158</v>
      </c>
    </row>
    <row r="26" spans="1:2">
      <c r="A26" s="188" t="s">
        <v>182</v>
      </c>
      <c r="B26" s="188" t="s">
        <v>158</v>
      </c>
    </row>
    <row r="27" spans="1:2">
      <c r="A27" s="188" t="s">
        <v>183</v>
      </c>
      <c r="B27" s="188" t="s">
        <v>158</v>
      </c>
    </row>
    <row r="28" spans="1:2">
      <c r="A28" s="188" t="s">
        <v>184</v>
      </c>
      <c r="B28" s="188" t="s">
        <v>158</v>
      </c>
    </row>
    <row r="29" spans="1:2">
      <c r="A29" s="188" t="s">
        <v>185</v>
      </c>
      <c r="B29" s="188" t="s">
        <v>158</v>
      </c>
    </row>
    <row r="30" spans="1:2">
      <c r="A30" s="188" t="s">
        <v>186</v>
      </c>
      <c r="B30" s="188" t="s">
        <v>158</v>
      </c>
    </row>
    <row r="31" spans="1:2">
      <c r="A31" s="188" t="s">
        <v>187</v>
      </c>
      <c r="B31" s="188" t="s">
        <v>158</v>
      </c>
    </row>
    <row r="32" spans="1:2">
      <c r="A32" s="188" t="s">
        <v>188</v>
      </c>
      <c r="B32" s="188" t="s">
        <v>158</v>
      </c>
    </row>
    <row r="33" spans="1:2">
      <c r="A33" s="188" t="s">
        <v>189</v>
      </c>
      <c r="B33" s="188" t="s">
        <v>158</v>
      </c>
    </row>
    <row r="34" spans="1:2">
      <c r="A34" s="189" t="s">
        <v>190</v>
      </c>
      <c r="B34" s="188" t="s">
        <v>158</v>
      </c>
    </row>
    <row r="35" spans="1:2">
      <c r="A35" s="189" t="s">
        <v>191</v>
      </c>
      <c r="B35" s="188" t="s">
        <v>158</v>
      </c>
    </row>
    <row r="36" spans="1:2">
      <c r="A36" s="189" t="s">
        <v>192</v>
      </c>
      <c r="B36" s="188" t="s">
        <v>158</v>
      </c>
    </row>
    <row r="37" spans="1:2">
      <c r="A37" s="189" t="s">
        <v>193</v>
      </c>
      <c r="B37" s="188" t="s">
        <v>158</v>
      </c>
    </row>
    <row r="38" spans="1:2">
      <c r="A38" s="189" t="s">
        <v>194</v>
      </c>
      <c r="B38" s="188" t="s">
        <v>158</v>
      </c>
    </row>
    <row r="39" spans="1:2">
      <c r="A39" s="189" t="s">
        <v>195</v>
      </c>
      <c r="B39" s="188" t="s">
        <v>158</v>
      </c>
    </row>
    <row r="40" spans="1:2">
      <c r="A40" s="189" t="s">
        <v>196</v>
      </c>
      <c r="B40" s="188" t="s">
        <v>158</v>
      </c>
    </row>
    <row r="41" spans="1:2">
      <c r="A41" s="189" t="s">
        <v>197</v>
      </c>
      <c r="B41" s="188" t="s">
        <v>158</v>
      </c>
    </row>
    <row r="42" spans="1:2">
      <c r="A42" s="188" t="s">
        <v>198</v>
      </c>
      <c r="B42" s="188" t="s">
        <v>158</v>
      </c>
    </row>
    <row r="43" spans="1:2">
      <c r="A43" s="188" t="s">
        <v>199</v>
      </c>
      <c r="B43" s="188" t="s">
        <v>158</v>
      </c>
    </row>
    <row r="44" spans="1:2">
      <c r="A44" s="188" t="s">
        <v>200</v>
      </c>
      <c r="B44" s="188" t="s">
        <v>158</v>
      </c>
    </row>
    <row r="45" spans="1:2">
      <c r="A45" s="188" t="s">
        <v>201</v>
      </c>
      <c r="B45" s="188" t="s">
        <v>158</v>
      </c>
    </row>
    <row r="46" spans="1:2">
      <c r="A46" s="189" t="s">
        <v>202</v>
      </c>
      <c r="B46" s="188" t="s">
        <v>158</v>
      </c>
    </row>
    <row r="47" spans="1:2">
      <c r="A47" s="189" t="s">
        <v>203</v>
      </c>
      <c r="B47" s="188" t="s">
        <v>158</v>
      </c>
    </row>
    <row r="48" spans="1:2">
      <c r="A48" s="188" t="s">
        <v>204</v>
      </c>
      <c r="B48" s="188" t="s">
        <v>158</v>
      </c>
    </row>
    <row r="49" spans="1:2">
      <c r="A49" s="188" t="s">
        <v>205</v>
      </c>
      <c r="B49" s="188" t="s">
        <v>158</v>
      </c>
    </row>
    <row r="50" spans="1:2">
      <c r="A50" s="188" t="s">
        <v>206</v>
      </c>
      <c r="B50" s="188" t="s">
        <v>158</v>
      </c>
    </row>
    <row r="51" spans="1:2">
      <c r="A51" s="188" t="s">
        <v>207</v>
      </c>
      <c r="B51" s="188" t="s">
        <v>158</v>
      </c>
    </row>
    <row r="52" spans="1:2">
      <c r="A52" s="189" t="s">
        <v>208</v>
      </c>
      <c r="B52" s="188" t="s">
        <v>158</v>
      </c>
    </row>
    <row r="53" spans="1:2">
      <c r="A53" s="189" t="s">
        <v>209</v>
      </c>
      <c r="B53" s="188" t="s">
        <v>158</v>
      </c>
    </row>
    <row r="54" spans="1:2">
      <c r="A54" s="189" t="s">
        <v>210</v>
      </c>
      <c r="B54" s="188" t="s">
        <v>158</v>
      </c>
    </row>
    <row r="55" spans="1:2">
      <c r="A55" s="189" t="s">
        <v>211</v>
      </c>
      <c r="B55" s="188" t="s">
        <v>158</v>
      </c>
    </row>
    <row r="56" spans="1:2">
      <c r="A56" s="189" t="s">
        <v>212</v>
      </c>
      <c r="B56" s="188" t="s">
        <v>158</v>
      </c>
    </row>
    <row r="57" spans="1:2">
      <c r="A57" s="189" t="s">
        <v>213</v>
      </c>
      <c r="B57" s="188" t="s">
        <v>158</v>
      </c>
    </row>
    <row r="58" spans="1:2">
      <c r="A58" s="189" t="s">
        <v>214</v>
      </c>
      <c r="B58" s="188" t="s">
        <v>158</v>
      </c>
    </row>
    <row r="59" spans="1:2">
      <c r="A59" s="189" t="s">
        <v>215</v>
      </c>
      <c r="B59" s="188" t="s">
        <v>158</v>
      </c>
    </row>
    <row r="60" spans="1:2">
      <c r="A60" s="189" t="s">
        <v>216</v>
      </c>
      <c r="B60" s="188" t="s">
        <v>158</v>
      </c>
    </row>
    <row r="61" spans="1:2">
      <c r="A61" s="189" t="s">
        <v>217</v>
      </c>
      <c r="B61" s="188" t="s">
        <v>158</v>
      </c>
    </row>
    <row r="62" spans="1:2">
      <c r="A62" s="188" t="s">
        <v>218</v>
      </c>
      <c r="B62" s="188" t="s">
        <v>158</v>
      </c>
    </row>
    <row r="63" spans="1:2">
      <c r="A63" s="188" t="s">
        <v>219</v>
      </c>
      <c r="B63" s="188" t="s">
        <v>158</v>
      </c>
    </row>
    <row r="64" spans="1:2">
      <c r="A64" s="188" t="s">
        <v>220</v>
      </c>
      <c r="B64" s="188" t="s">
        <v>158</v>
      </c>
    </row>
    <row r="65" spans="1:2">
      <c r="A65" s="188" t="s">
        <v>221</v>
      </c>
      <c r="B65" s="188" t="s">
        <v>158</v>
      </c>
    </row>
    <row r="66" spans="1:2">
      <c r="A66" s="188" t="s">
        <v>222</v>
      </c>
      <c r="B66" s="188" t="s">
        <v>158</v>
      </c>
    </row>
    <row r="67" spans="1:2">
      <c r="A67" s="188" t="s">
        <v>223</v>
      </c>
      <c r="B67" s="188" t="s">
        <v>158</v>
      </c>
    </row>
    <row r="68" spans="1:2">
      <c r="A68" s="188" t="s">
        <v>224</v>
      </c>
      <c r="B68" s="188" t="s">
        <v>158</v>
      </c>
    </row>
    <row r="69" spans="1:2">
      <c r="A69" s="188" t="s">
        <v>225</v>
      </c>
      <c r="B69" s="188" t="s">
        <v>158</v>
      </c>
    </row>
    <row r="70" spans="1:2">
      <c r="A70" s="188" t="s">
        <v>226</v>
      </c>
      <c r="B70" s="188" t="s">
        <v>158</v>
      </c>
    </row>
    <row r="71" spans="1:2">
      <c r="A71" s="188" t="s">
        <v>227</v>
      </c>
      <c r="B71" s="188" t="s">
        <v>158</v>
      </c>
    </row>
    <row r="72" spans="1:2">
      <c r="A72" s="188" t="s">
        <v>228</v>
      </c>
      <c r="B72" s="188" t="s">
        <v>158</v>
      </c>
    </row>
    <row r="73" spans="1:2">
      <c r="A73" s="188" t="s">
        <v>229</v>
      </c>
      <c r="B73" s="188" t="s">
        <v>158</v>
      </c>
    </row>
    <row r="74" spans="1:2">
      <c r="A74" s="188" t="s">
        <v>230</v>
      </c>
      <c r="B74" s="188" t="s">
        <v>158</v>
      </c>
    </row>
    <row r="75" spans="1:2">
      <c r="A75" s="188" t="s">
        <v>231</v>
      </c>
      <c r="B75" s="188" t="s">
        <v>158</v>
      </c>
    </row>
    <row r="76" spans="1:2">
      <c r="A76" s="188" t="s">
        <v>232</v>
      </c>
      <c r="B76" s="188" t="s">
        <v>158</v>
      </c>
    </row>
    <row r="77" spans="1:2">
      <c r="A77" s="188" t="s">
        <v>233</v>
      </c>
      <c r="B77" s="188" t="s">
        <v>158</v>
      </c>
    </row>
    <row r="78" spans="1:2">
      <c r="A78" s="188" t="s">
        <v>234</v>
      </c>
      <c r="B78" s="188" t="s">
        <v>158</v>
      </c>
    </row>
    <row r="79" spans="1:2">
      <c r="A79" s="188" t="s">
        <v>235</v>
      </c>
      <c r="B79" s="188" t="s">
        <v>158</v>
      </c>
    </row>
    <row r="80" spans="1:2">
      <c r="A80" s="188" t="s">
        <v>236</v>
      </c>
      <c r="B80" s="188" t="s">
        <v>158</v>
      </c>
    </row>
    <row r="81" spans="1:2">
      <c r="A81" s="188" t="s">
        <v>237</v>
      </c>
      <c r="B81" s="188" t="s">
        <v>158</v>
      </c>
    </row>
    <row r="82" spans="1:2">
      <c r="A82" s="188" t="s">
        <v>238</v>
      </c>
      <c r="B82" s="188" t="s">
        <v>158</v>
      </c>
    </row>
    <row r="83" spans="1:2">
      <c r="A83" s="188" t="s">
        <v>239</v>
      </c>
      <c r="B83" s="188" t="s">
        <v>158</v>
      </c>
    </row>
    <row r="84" spans="1:2">
      <c r="A84" s="188" t="s">
        <v>240</v>
      </c>
      <c r="B84" s="188" t="s">
        <v>158</v>
      </c>
    </row>
    <row r="85" spans="1:2">
      <c r="A85" s="188" t="s">
        <v>241</v>
      </c>
      <c r="B85" s="188" t="s">
        <v>158</v>
      </c>
    </row>
    <row r="86" spans="1:2">
      <c r="A86" s="188" t="s">
        <v>242</v>
      </c>
      <c r="B86" s="188" t="s">
        <v>158</v>
      </c>
    </row>
    <row r="87" spans="1:2">
      <c r="A87" s="188" t="s">
        <v>243</v>
      </c>
      <c r="B87" s="188" t="s">
        <v>158</v>
      </c>
    </row>
    <row r="88" spans="1:2">
      <c r="A88" s="188" t="s">
        <v>244</v>
      </c>
      <c r="B88" s="188" t="s">
        <v>158</v>
      </c>
    </row>
    <row r="89" spans="1:2">
      <c r="A89" s="188" t="s">
        <v>245</v>
      </c>
      <c r="B89" s="188" t="s">
        <v>158</v>
      </c>
    </row>
    <row r="90" spans="1:2">
      <c r="A90" s="188" t="s">
        <v>246</v>
      </c>
      <c r="B90" s="188" t="s">
        <v>158</v>
      </c>
    </row>
    <row r="91" spans="1:2">
      <c r="A91" s="188" t="s">
        <v>247</v>
      </c>
      <c r="B91" s="188" t="s">
        <v>158</v>
      </c>
    </row>
    <row r="92" spans="1:2">
      <c r="A92" s="188" t="s">
        <v>248</v>
      </c>
      <c r="B92" s="188" t="s">
        <v>158</v>
      </c>
    </row>
    <row r="93" spans="1:2">
      <c r="A93" s="188" t="s">
        <v>249</v>
      </c>
      <c r="B93" s="188" t="s">
        <v>158</v>
      </c>
    </row>
    <row r="94" spans="1:2">
      <c r="A94" s="188" t="s">
        <v>250</v>
      </c>
      <c r="B94" s="188" t="s">
        <v>158</v>
      </c>
    </row>
    <row r="95" spans="1:2">
      <c r="A95" s="188" t="s">
        <v>251</v>
      </c>
      <c r="B95" s="188" t="s">
        <v>158</v>
      </c>
    </row>
    <row r="96" spans="1:2">
      <c r="A96" s="188" t="s">
        <v>252</v>
      </c>
      <c r="B96" s="188" t="s">
        <v>158</v>
      </c>
    </row>
    <row r="97" spans="1:2">
      <c r="A97" s="188" t="s">
        <v>253</v>
      </c>
      <c r="B97" s="188" t="s">
        <v>158</v>
      </c>
    </row>
  </sheetData>
  <autoFilter ref="A1:B97" xr:uid="{00000000-0009-0000-0000-000004000000}"/>
  <pageMargins left="0.7" right="0.7" top="0.75" bottom="0.75" header="0.3" footer="0.3"/>
  <pageSetup paperSize="9" orientation="portrait" r:id="rId1"/>
  <headerFooter>
    <oddFooter>&amp;L_x000D_&amp;1#&amp;"Calibri"&amp;10&amp;K000000 C2 General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O528"/>
  <sheetViews>
    <sheetView showGridLines="0" zoomScaleNormal="100" workbookViewId="0">
      <selection sqref="A1:I1"/>
    </sheetView>
  </sheetViews>
  <sheetFormatPr defaultColWidth="0" defaultRowHeight="13.5" zeroHeight="1"/>
  <cols>
    <col min="1" max="1" width="9.1796875" style="3" customWidth="1"/>
    <col min="2" max="2" width="4.81640625" style="3" customWidth="1"/>
    <col min="3" max="3" width="21.81640625" style="3" customWidth="1"/>
    <col min="4" max="4" width="5.54296875" style="3" bestFit="1" customWidth="1"/>
    <col min="5" max="5" width="21.81640625" style="3" customWidth="1"/>
    <col min="6" max="6" width="5.54296875" style="3" bestFit="1" customWidth="1"/>
    <col min="7" max="7" width="21.81640625" style="3" customWidth="1"/>
    <col min="8" max="8" width="5.54296875" style="3" bestFit="1" customWidth="1"/>
    <col min="9" max="9" width="20.1796875" style="3" customWidth="1"/>
    <col min="10" max="10" width="13" style="3" customWidth="1"/>
    <col min="11" max="11" width="9.1796875" style="3" hidden="1" customWidth="1"/>
    <col min="12" max="15" width="0" style="3" hidden="1" customWidth="1"/>
    <col min="16" max="16384" width="9.1796875" style="3" hidden="1"/>
  </cols>
  <sheetData>
    <row r="1" spans="1:15" ht="19.5">
      <c r="A1" s="300" t="s">
        <v>254</v>
      </c>
      <c r="B1" s="300"/>
      <c r="C1" s="300"/>
      <c r="D1" s="300"/>
      <c r="E1" s="300"/>
      <c r="F1" s="300"/>
      <c r="G1" s="300"/>
      <c r="H1" s="300"/>
      <c r="I1" s="300"/>
      <c r="J1" s="77">
        <f>Megrendelő!I1</f>
        <v>45947</v>
      </c>
      <c r="K1" s="78"/>
      <c r="L1" s="78"/>
      <c r="M1" s="79"/>
      <c r="N1" s="79"/>
      <c r="O1" s="80"/>
    </row>
    <row r="2" spans="1:15" ht="15.75" customHeight="1">
      <c r="A2" s="306" t="s">
        <v>118</v>
      </c>
      <c r="B2" s="307"/>
      <c r="C2" s="307"/>
      <c r="D2" s="307"/>
      <c r="E2" s="307"/>
      <c r="F2" s="307"/>
      <c r="G2" s="307"/>
      <c r="H2" s="307"/>
      <c r="I2" s="307"/>
      <c r="J2" s="308"/>
      <c r="K2" s="81"/>
      <c r="L2" s="81"/>
      <c r="M2" s="82"/>
      <c r="N2" s="82"/>
      <c r="O2" s="82"/>
    </row>
    <row r="3" spans="1:15" ht="15.75" customHeight="1">
      <c r="A3" s="83"/>
      <c r="B3" s="83"/>
      <c r="C3" s="84"/>
      <c r="D3" s="84"/>
      <c r="E3" s="83"/>
      <c r="F3" s="83"/>
      <c r="G3" s="84"/>
      <c r="H3" s="85"/>
      <c r="I3" s="86"/>
      <c r="J3" s="87"/>
      <c r="K3" s="81"/>
      <c r="L3" s="81"/>
      <c r="M3" s="81"/>
      <c r="N3" s="81"/>
      <c r="O3" s="81"/>
    </row>
    <row r="4" spans="1:15" ht="76.5" customHeight="1">
      <c r="A4" s="309" t="s">
        <v>255</v>
      </c>
      <c r="B4" s="309"/>
      <c r="C4" s="309"/>
      <c r="D4" s="309"/>
      <c r="E4" s="309"/>
      <c r="F4" s="309"/>
      <c r="G4" s="309"/>
      <c r="H4" s="309"/>
      <c r="I4" s="309"/>
      <c r="J4" s="309"/>
      <c r="K4" s="88"/>
      <c r="L4" s="88"/>
      <c r="M4" s="81"/>
      <c r="N4" s="81"/>
      <c r="O4" s="81"/>
    </row>
    <row r="5" spans="1:15" ht="15.75" customHeight="1" thickBot="1">
      <c r="B5" s="89"/>
      <c r="C5" s="89"/>
      <c r="D5" s="90"/>
      <c r="E5" s="91"/>
      <c r="F5" s="89"/>
      <c r="G5" s="89"/>
      <c r="H5" s="90"/>
      <c r="I5" s="91"/>
      <c r="J5" s="92"/>
      <c r="K5" s="81"/>
      <c r="L5" s="81"/>
      <c r="M5" s="81"/>
      <c r="N5" s="81"/>
      <c r="O5" s="81"/>
    </row>
    <row r="6" spans="1:15" ht="15.75" customHeight="1" thickBot="1">
      <c r="A6" s="93"/>
      <c r="B6" s="303" t="s">
        <v>256</v>
      </c>
      <c r="C6" s="304"/>
      <c r="D6" s="304"/>
      <c r="E6" s="304"/>
      <c r="F6" s="304"/>
      <c r="G6" s="304"/>
      <c r="H6" s="304"/>
      <c r="I6" s="305"/>
      <c r="J6" s="94"/>
      <c r="K6" s="81"/>
      <c r="L6" s="81"/>
      <c r="M6" s="81"/>
      <c r="N6" s="81"/>
      <c r="O6" s="81"/>
    </row>
    <row r="7" spans="1:15" ht="14.5" thickBot="1">
      <c r="A7" s="95"/>
      <c r="B7" s="301" t="s">
        <v>257</v>
      </c>
      <c r="C7" s="302"/>
      <c r="D7" s="302"/>
      <c r="E7" s="302"/>
      <c r="F7" s="294">
        <f>Megrendelő!C4</f>
        <v>0</v>
      </c>
      <c r="G7" s="295"/>
      <c r="H7" s="295"/>
      <c r="I7" s="296"/>
      <c r="J7" s="94"/>
      <c r="K7" s="81"/>
    </row>
    <row r="8" spans="1:15" ht="14.5" thickBot="1">
      <c r="A8" s="95"/>
      <c r="B8" s="301" t="s">
        <v>258</v>
      </c>
      <c r="C8" s="302"/>
      <c r="D8" s="302"/>
      <c r="E8" s="310"/>
      <c r="F8" s="294"/>
      <c r="G8" s="295"/>
      <c r="H8" s="295"/>
      <c r="I8" s="296"/>
      <c r="J8" s="94"/>
      <c r="K8" s="81"/>
    </row>
    <row r="9" spans="1:15" ht="14.5" thickBot="1">
      <c r="A9" s="95"/>
      <c r="B9" s="297" t="s">
        <v>259</v>
      </c>
      <c r="C9" s="298"/>
      <c r="D9" s="298"/>
      <c r="E9" s="298"/>
      <c r="F9" s="294">
        <f>Megrendelő!C9</f>
        <v>0</v>
      </c>
      <c r="G9" s="295"/>
      <c r="H9" s="295"/>
      <c r="I9" s="296"/>
      <c r="J9" s="94"/>
      <c r="K9" s="81"/>
    </row>
    <row r="10" spans="1:15" ht="14.5" thickBot="1">
      <c r="A10" s="95"/>
      <c r="B10" s="297" t="s">
        <v>260</v>
      </c>
      <c r="C10" s="298"/>
      <c r="D10" s="298"/>
      <c r="E10" s="298"/>
      <c r="F10" s="294">
        <f>Megrendelő!C10</f>
        <v>0</v>
      </c>
      <c r="G10" s="295"/>
      <c r="H10" s="295"/>
      <c r="I10" s="296"/>
      <c r="J10" s="94"/>
      <c r="K10" s="81"/>
    </row>
    <row r="11" spans="1:15" ht="14.5" thickBot="1">
      <c r="A11" s="96"/>
      <c r="B11" s="297" t="s">
        <v>261</v>
      </c>
      <c r="C11" s="298"/>
      <c r="D11" s="298"/>
      <c r="E11" s="298"/>
      <c r="F11" s="294">
        <f>Megrendelő!D6</f>
        <v>0</v>
      </c>
      <c r="G11" s="295"/>
      <c r="H11" s="295"/>
      <c r="I11" s="296"/>
      <c r="J11" s="97"/>
      <c r="K11" s="81"/>
    </row>
    <row r="12" spans="1:15" ht="14.5" thickBot="1">
      <c r="B12" s="297" t="s">
        <v>262</v>
      </c>
      <c r="C12" s="298"/>
      <c r="D12" s="298"/>
      <c r="E12" s="299"/>
      <c r="F12" s="294">
        <f>Megrendelő!C6</f>
        <v>0</v>
      </c>
      <c r="G12" s="295"/>
      <c r="H12" s="295"/>
      <c r="I12" s="296"/>
      <c r="J12" s="97"/>
      <c r="K12" s="81"/>
    </row>
    <row r="13" spans="1:15" ht="14.5" thickBot="1">
      <c r="B13" s="297" t="s">
        <v>263</v>
      </c>
      <c r="C13" s="298"/>
      <c r="D13" s="298"/>
      <c r="E13" s="299"/>
      <c r="F13" s="294">
        <f>Megrendelő!E6</f>
        <v>0</v>
      </c>
      <c r="G13" s="295"/>
      <c r="H13" s="295"/>
      <c r="I13" s="296"/>
      <c r="J13" s="97"/>
      <c r="K13" s="81"/>
    </row>
    <row r="14" spans="1:15" ht="14.5" thickBot="1">
      <c r="B14" s="297" t="s">
        <v>264</v>
      </c>
      <c r="C14" s="298"/>
      <c r="D14" s="298"/>
      <c r="E14" s="299"/>
      <c r="F14" s="294">
        <f>Megrendelő!F6</f>
        <v>0</v>
      </c>
      <c r="G14" s="295"/>
      <c r="H14" s="295"/>
      <c r="I14" s="296"/>
      <c r="J14" s="97"/>
      <c r="K14" s="81"/>
    </row>
    <row r="15" spans="1:15" ht="14.5" thickBot="1">
      <c r="B15" s="297" t="s">
        <v>265</v>
      </c>
      <c r="C15" s="298"/>
      <c r="D15" s="298"/>
      <c r="E15" s="299"/>
      <c r="F15" s="294">
        <f>Megrendelő!G6</f>
        <v>0</v>
      </c>
      <c r="G15" s="295"/>
      <c r="H15" s="295"/>
      <c r="I15" s="296"/>
      <c r="J15" s="97"/>
      <c r="K15" s="81"/>
    </row>
    <row r="16" spans="1:15" ht="14.5" thickBot="1">
      <c r="B16" s="297" t="s">
        <v>266</v>
      </c>
      <c r="C16" s="298"/>
      <c r="D16" s="298"/>
      <c r="E16" s="299"/>
      <c r="F16" s="294"/>
      <c r="G16" s="295"/>
      <c r="H16" s="295"/>
      <c r="I16" s="296"/>
      <c r="J16" s="97"/>
      <c r="K16" s="81"/>
    </row>
    <row r="17" spans="1:11">
      <c r="A17" s="93"/>
      <c r="B17" s="283" t="s">
        <v>267</v>
      </c>
      <c r="C17" s="284"/>
      <c r="D17" s="284"/>
      <c r="E17" s="284"/>
      <c r="F17" s="287"/>
      <c r="G17" s="288"/>
      <c r="H17" s="288"/>
      <c r="I17" s="289"/>
      <c r="J17" s="97"/>
      <c r="K17" s="81"/>
    </row>
    <row r="18" spans="1:11" ht="14" thickBot="1">
      <c r="A18" s="93"/>
      <c r="B18" s="285"/>
      <c r="C18" s="286"/>
      <c r="D18" s="286"/>
      <c r="E18" s="286"/>
      <c r="F18" s="290"/>
      <c r="G18" s="291"/>
      <c r="H18" s="291"/>
      <c r="I18" s="292"/>
      <c r="J18" s="98"/>
      <c r="K18" s="81"/>
    </row>
    <row r="19" spans="1:11">
      <c r="A19" s="93"/>
      <c r="B19" s="99"/>
      <c r="D19" s="100"/>
      <c r="E19" s="100"/>
      <c r="F19" s="101"/>
      <c r="G19" s="102"/>
      <c r="H19" s="103"/>
      <c r="J19" s="98"/>
    </row>
    <row r="20" spans="1:11">
      <c r="A20" s="93"/>
      <c r="B20" s="104" t="s">
        <v>268</v>
      </c>
      <c r="C20" s="105"/>
      <c r="D20" s="106"/>
      <c r="E20" s="105"/>
      <c r="F20" s="107"/>
      <c r="G20" s="105"/>
      <c r="H20" s="105"/>
      <c r="I20" s="105"/>
      <c r="J20" s="98"/>
    </row>
    <row r="21" spans="1:11">
      <c r="A21" s="108"/>
      <c r="B21" s="104" t="s">
        <v>269</v>
      </c>
      <c r="C21" s="104"/>
      <c r="D21" s="104"/>
      <c r="E21" s="104"/>
      <c r="F21" s="104"/>
      <c r="G21" s="104"/>
      <c r="H21" s="104"/>
      <c r="I21" s="104"/>
      <c r="J21" s="98"/>
    </row>
    <row r="22" spans="1:11">
      <c r="A22" s="293"/>
      <c r="B22" s="293"/>
      <c r="C22" s="293"/>
      <c r="D22" s="293"/>
      <c r="E22" s="293"/>
      <c r="F22" s="293"/>
      <c r="G22" s="293"/>
      <c r="H22" s="109"/>
      <c r="I22" s="109"/>
      <c r="J22" s="98"/>
    </row>
    <row r="23" spans="1:11">
      <c r="A23" s="108"/>
      <c r="B23" s="107"/>
      <c r="C23" s="96"/>
      <c r="D23" s="109"/>
      <c r="E23" s="109"/>
      <c r="F23" s="109"/>
      <c r="G23" s="109"/>
      <c r="H23" s="110"/>
      <c r="I23" s="96"/>
      <c r="J23" s="92"/>
    </row>
    <row r="24" spans="1:11">
      <c r="A24" s="110"/>
      <c r="B24" s="111"/>
      <c r="C24" s="112"/>
      <c r="D24" s="113"/>
      <c r="E24" s="112"/>
      <c r="F24" s="113"/>
      <c r="G24" s="114"/>
      <c r="H24" s="109"/>
      <c r="I24" s="109"/>
      <c r="J24" s="98"/>
    </row>
    <row r="25" spans="1:11" ht="14" thickBot="1">
      <c r="B25" s="115"/>
      <c r="C25" s="116"/>
      <c r="D25" s="115"/>
      <c r="E25" s="116"/>
      <c r="F25" s="115"/>
      <c r="G25" s="63"/>
      <c r="H25" s="117"/>
      <c r="I25" s="118"/>
      <c r="J25" s="98"/>
    </row>
    <row r="26" spans="1:11" ht="14.5" thickBot="1">
      <c r="A26" s="93"/>
      <c r="B26" s="280" t="s">
        <v>270</v>
      </c>
      <c r="C26" s="281"/>
      <c r="D26" s="281"/>
      <c r="E26" s="281"/>
      <c r="F26" s="281"/>
      <c r="G26" s="281"/>
      <c r="H26" s="281"/>
      <c r="I26" s="282"/>
      <c r="J26" s="87"/>
    </row>
    <row r="27" spans="1:11" ht="14" thickBot="1">
      <c r="A27" s="110"/>
      <c r="B27" s="119" t="s">
        <v>271</v>
      </c>
      <c r="C27" s="120" t="str">
        <f>IF(Megrendelő!B15="Számhordozás",Megrendelő!A15,"")</f>
        <v/>
      </c>
      <c r="D27" s="119" t="s">
        <v>272</v>
      </c>
      <c r="E27" s="120" t="str">
        <f>IF(Megrendelő!B515="Számhordozás",Megrendelő!A515,"")</f>
        <v/>
      </c>
      <c r="F27" s="119" t="s">
        <v>273</v>
      </c>
      <c r="G27" s="120" t="str">
        <f>IF(Megrendelő!B1015="Számhordozás",Megrendelő!A1015,"")</f>
        <v/>
      </c>
      <c r="H27" s="119" t="s">
        <v>274</v>
      </c>
      <c r="I27" s="121" t="str">
        <f>IF(Megrendelő!B1515="Számhordozás",Megrendelő!A1515,"")</f>
        <v/>
      </c>
      <c r="J27" s="81"/>
    </row>
    <row r="28" spans="1:11" ht="14" thickBot="1">
      <c r="B28" s="119" t="s">
        <v>275</v>
      </c>
      <c r="C28" s="120" t="str">
        <f>IF(Megrendelő!B16="Számhordozás",Megrendelő!A16,"")</f>
        <v/>
      </c>
      <c r="D28" s="119" t="s">
        <v>276</v>
      </c>
      <c r="E28" s="120" t="str">
        <f>IF(Megrendelő!B516="Számhordozás",Megrendelő!A516,"")</f>
        <v/>
      </c>
      <c r="F28" s="119" t="s">
        <v>277</v>
      </c>
      <c r="G28" s="120" t="str">
        <f>IF(Megrendelő!B1016="Számhordozás",Megrendelő!A1016,"")</f>
        <v/>
      </c>
      <c r="H28" s="119" t="s">
        <v>278</v>
      </c>
      <c r="I28" s="121" t="str">
        <f>IF(Megrendelő!B1516="Számhordozás",Megrendelő!A1516,"")</f>
        <v/>
      </c>
      <c r="J28" s="81"/>
    </row>
    <row r="29" spans="1:11" ht="14" thickBot="1">
      <c r="B29" s="119" t="s">
        <v>279</v>
      </c>
      <c r="C29" s="120" t="str">
        <f>IF(Megrendelő!B17="Számhordozás",Megrendelő!A17,"")</f>
        <v/>
      </c>
      <c r="D29" s="119" t="s">
        <v>280</v>
      </c>
      <c r="E29" s="120" t="str">
        <f>IF(Megrendelő!B517="Számhordozás",Megrendelő!A517,"")</f>
        <v/>
      </c>
      <c r="F29" s="119" t="s">
        <v>281</v>
      </c>
      <c r="G29" s="120" t="str">
        <f>IF(Megrendelő!B1017="Számhordozás",Megrendelő!A1017,"")</f>
        <v/>
      </c>
      <c r="H29" s="119" t="s">
        <v>282</v>
      </c>
      <c r="I29" s="121" t="str">
        <f>IF(Megrendelő!B1517="Számhordozás",Megrendelő!A1517,"")</f>
        <v/>
      </c>
      <c r="J29" s="81"/>
    </row>
    <row r="30" spans="1:11" ht="14" thickBot="1">
      <c r="B30" s="119" t="s">
        <v>283</v>
      </c>
      <c r="C30" s="120" t="str">
        <f>IF(Megrendelő!B18="Számhordozás",Megrendelő!A18,"")</f>
        <v/>
      </c>
      <c r="D30" s="119" t="s">
        <v>284</v>
      </c>
      <c r="E30" s="120" t="str">
        <f>IF(Megrendelő!B518="Számhordozás",Megrendelő!A518,"")</f>
        <v/>
      </c>
      <c r="F30" s="119" t="s">
        <v>285</v>
      </c>
      <c r="G30" s="120" t="str">
        <f>IF(Megrendelő!B1018="Számhordozás",Megrendelő!A1018,"")</f>
        <v/>
      </c>
      <c r="H30" s="119" t="s">
        <v>286</v>
      </c>
      <c r="I30" s="121" t="str">
        <f>IF(Megrendelő!B1518="Számhordozás",Megrendelő!A1518,"")</f>
        <v/>
      </c>
      <c r="J30" s="81"/>
    </row>
    <row r="31" spans="1:11" ht="14" thickBot="1">
      <c r="B31" s="119" t="s">
        <v>287</v>
      </c>
      <c r="C31" s="120" t="str">
        <f>IF(Megrendelő!B19="Számhordozás",Megrendelő!A19,"")</f>
        <v/>
      </c>
      <c r="D31" s="119" t="s">
        <v>288</v>
      </c>
      <c r="E31" s="120" t="str">
        <f>IF(Megrendelő!B519="Számhordozás",Megrendelő!A519,"")</f>
        <v/>
      </c>
      <c r="F31" s="119" t="s">
        <v>289</v>
      </c>
      <c r="G31" s="120" t="str">
        <f>IF(Megrendelő!B1019="Számhordozás",Megrendelő!A1019,"")</f>
        <v/>
      </c>
      <c r="H31" s="119" t="s">
        <v>290</v>
      </c>
      <c r="I31" s="121" t="str">
        <f>IF(Megrendelő!B1519="Számhordozás",Megrendelő!A1519,"")</f>
        <v/>
      </c>
      <c r="J31" s="81"/>
    </row>
    <row r="32" spans="1:11" ht="14" thickBot="1">
      <c r="B32" s="119" t="s">
        <v>291</v>
      </c>
      <c r="C32" s="120" t="str">
        <f>IF(Megrendelő!B20="Számhordozás",Megrendelő!A20,"")</f>
        <v/>
      </c>
      <c r="D32" s="119" t="s">
        <v>292</v>
      </c>
      <c r="E32" s="120" t="str">
        <f>IF(Megrendelő!B520="Számhordozás",Megrendelő!A520,"")</f>
        <v/>
      </c>
      <c r="F32" s="119" t="s">
        <v>293</v>
      </c>
      <c r="G32" s="120" t="str">
        <f>IF(Megrendelő!B1020="Számhordozás",Megrendelő!A1020,"")</f>
        <v/>
      </c>
      <c r="H32" s="119" t="s">
        <v>294</v>
      </c>
      <c r="I32" s="121" t="str">
        <f>IF(Megrendelő!B1520="Számhordozás",Megrendelő!A1520,"")</f>
        <v/>
      </c>
      <c r="J32" s="81"/>
    </row>
    <row r="33" spans="2:10" ht="14" thickBot="1">
      <c r="B33" s="119" t="s">
        <v>295</v>
      </c>
      <c r="C33" s="120" t="str">
        <f>IF(Megrendelő!B21="Számhordozás",Megrendelő!A21,"")</f>
        <v/>
      </c>
      <c r="D33" s="119" t="s">
        <v>296</v>
      </c>
      <c r="E33" s="120" t="str">
        <f>IF(Megrendelő!B521="Számhordozás",Megrendelő!A521,"")</f>
        <v/>
      </c>
      <c r="F33" s="119" t="s">
        <v>297</v>
      </c>
      <c r="G33" s="120" t="str">
        <f>IF(Megrendelő!B1021="Számhordozás",Megrendelő!A1021,"")</f>
        <v/>
      </c>
      <c r="H33" s="119" t="s">
        <v>298</v>
      </c>
      <c r="I33" s="121" t="str">
        <f>IF(Megrendelő!B1521="Számhordozás",Megrendelő!A1521,"")</f>
        <v/>
      </c>
      <c r="J33" s="81"/>
    </row>
    <row r="34" spans="2:10" ht="14" thickBot="1">
      <c r="B34" s="119" t="s">
        <v>299</v>
      </c>
      <c r="C34" s="120" t="str">
        <f>IF(Megrendelő!B22="Számhordozás",Megrendelő!A22,"")</f>
        <v/>
      </c>
      <c r="D34" s="119" t="s">
        <v>300</v>
      </c>
      <c r="E34" s="120" t="str">
        <f>IF(Megrendelő!B522="Számhordozás",Megrendelő!A522,"")</f>
        <v/>
      </c>
      <c r="F34" s="119" t="s">
        <v>301</v>
      </c>
      <c r="G34" s="120" t="str">
        <f>IF(Megrendelő!B1022="Számhordozás",Megrendelő!A1022,"")</f>
        <v/>
      </c>
      <c r="H34" s="119" t="s">
        <v>302</v>
      </c>
      <c r="I34" s="121" t="str">
        <f>IF(Megrendelő!B1522="Számhordozás",Megrendelő!A1522,"")</f>
        <v/>
      </c>
      <c r="J34" s="81"/>
    </row>
    <row r="35" spans="2:10" ht="14" thickBot="1">
      <c r="B35" s="119" t="s">
        <v>303</v>
      </c>
      <c r="C35" s="120" t="str">
        <f>IF(Megrendelő!B23="Számhordozás",Megrendelő!A23,"")</f>
        <v/>
      </c>
      <c r="D35" s="119" t="s">
        <v>304</v>
      </c>
      <c r="E35" s="120" t="str">
        <f>IF(Megrendelő!B523="Számhordozás",Megrendelő!A523,"")</f>
        <v/>
      </c>
      <c r="F35" s="119" t="s">
        <v>305</v>
      </c>
      <c r="G35" s="120" t="str">
        <f>IF(Megrendelő!B1023="Számhordozás",Megrendelő!A1023,"")</f>
        <v/>
      </c>
      <c r="H35" s="119" t="s">
        <v>306</v>
      </c>
      <c r="I35" s="121" t="str">
        <f>IF(Megrendelő!B1523="Számhordozás",Megrendelő!A1523,"")</f>
        <v/>
      </c>
      <c r="J35" s="81"/>
    </row>
    <row r="36" spans="2:10" ht="14" thickBot="1">
      <c r="B36" s="119" t="s">
        <v>307</v>
      </c>
      <c r="C36" s="120" t="str">
        <f>IF(Megrendelő!B24="Számhordozás",Megrendelő!A24,"")</f>
        <v/>
      </c>
      <c r="D36" s="119" t="s">
        <v>308</v>
      </c>
      <c r="E36" s="120" t="str">
        <f>IF(Megrendelő!B524="Számhordozás",Megrendelő!A524,"")</f>
        <v/>
      </c>
      <c r="F36" s="119" t="s">
        <v>309</v>
      </c>
      <c r="G36" s="120" t="str">
        <f>IF(Megrendelő!B1024="Számhordozás",Megrendelő!A1024,"")</f>
        <v/>
      </c>
      <c r="H36" s="119" t="s">
        <v>310</v>
      </c>
      <c r="I36" s="121" t="str">
        <f>IF(Megrendelő!B1524="Számhordozás",Megrendelő!A1524,"")</f>
        <v/>
      </c>
      <c r="J36" s="81"/>
    </row>
    <row r="37" spans="2:10" ht="14" thickBot="1">
      <c r="B37" s="119" t="s">
        <v>311</v>
      </c>
      <c r="C37" s="120" t="str">
        <f>IF(Megrendelő!B25="Számhordozás",Megrendelő!A25,"")</f>
        <v/>
      </c>
      <c r="D37" s="119" t="s">
        <v>312</v>
      </c>
      <c r="E37" s="120" t="str">
        <f>IF(Megrendelő!B525="Számhordozás",Megrendelő!A525,"")</f>
        <v/>
      </c>
      <c r="F37" s="119" t="s">
        <v>313</v>
      </c>
      <c r="G37" s="120" t="str">
        <f>IF(Megrendelő!B1025="Számhordozás",Megrendelő!A1025,"")</f>
        <v/>
      </c>
      <c r="H37" s="119" t="s">
        <v>314</v>
      </c>
      <c r="I37" s="121" t="str">
        <f>IF(Megrendelő!B1525="Számhordozás",Megrendelő!A1525,"")</f>
        <v/>
      </c>
      <c r="J37" s="81"/>
    </row>
    <row r="38" spans="2:10" ht="14" thickBot="1">
      <c r="B38" s="119" t="s">
        <v>315</v>
      </c>
      <c r="C38" s="120" t="str">
        <f>IF(Megrendelő!B26="Számhordozás",Megrendelő!A26,"")</f>
        <v/>
      </c>
      <c r="D38" s="119" t="s">
        <v>316</v>
      </c>
      <c r="E38" s="120" t="str">
        <f>IF(Megrendelő!B526="Számhordozás",Megrendelő!A526,"")</f>
        <v/>
      </c>
      <c r="F38" s="119" t="s">
        <v>317</v>
      </c>
      <c r="G38" s="120" t="str">
        <f>IF(Megrendelő!B1026="Számhordozás",Megrendelő!A1026,"")</f>
        <v/>
      </c>
      <c r="H38" s="119" t="s">
        <v>318</v>
      </c>
      <c r="I38" s="121" t="str">
        <f>IF(Megrendelő!B1526="Számhordozás",Megrendelő!A1526,"")</f>
        <v/>
      </c>
      <c r="J38" s="81"/>
    </row>
    <row r="39" spans="2:10" ht="14" thickBot="1">
      <c r="B39" s="119" t="s">
        <v>319</v>
      </c>
      <c r="C39" s="120" t="str">
        <f>IF(Megrendelő!B27="Számhordozás",Megrendelő!A27,"")</f>
        <v/>
      </c>
      <c r="D39" s="119" t="s">
        <v>320</v>
      </c>
      <c r="E39" s="120" t="str">
        <f>IF(Megrendelő!B527="Számhordozás",Megrendelő!A527,"")</f>
        <v/>
      </c>
      <c r="F39" s="119" t="s">
        <v>321</v>
      </c>
      <c r="G39" s="120" t="str">
        <f>IF(Megrendelő!B1027="Számhordozás",Megrendelő!A1027,"")</f>
        <v/>
      </c>
      <c r="H39" s="119" t="s">
        <v>322</v>
      </c>
      <c r="I39" s="121" t="str">
        <f>IF(Megrendelő!B1527="Számhordozás",Megrendelő!A1527,"")</f>
        <v/>
      </c>
      <c r="J39" s="81"/>
    </row>
    <row r="40" spans="2:10" ht="14" thickBot="1">
      <c r="B40" s="119" t="s">
        <v>323</v>
      </c>
      <c r="C40" s="120" t="str">
        <f>IF(Megrendelő!B28="Számhordozás",Megrendelő!A28,"")</f>
        <v/>
      </c>
      <c r="D40" s="119" t="s">
        <v>324</v>
      </c>
      <c r="E40" s="120" t="str">
        <f>IF(Megrendelő!B528="Számhordozás",Megrendelő!A528,"")</f>
        <v/>
      </c>
      <c r="F40" s="119" t="s">
        <v>325</v>
      </c>
      <c r="G40" s="120" t="str">
        <f>IF(Megrendelő!B1028="Számhordozás",Megrendelő!A1028,"")</f>
        <v/>
      </c>
      <c r="H40" s="119" t="s">
        <v>326</v>
      </c>
      <c r="I40" s="121" t="str">
        <f>IF(Megrendelő!B1528="Számhordozás",Megrendelő!A1528,"")</f>
        <v/>
      </c>
      <c r="J40" s="81"/>
    </row>
    <row r="41" spans="2:10" ht="14" thickBot="1">
      <c r="B41" s="119" t="s">
        <v>327</v>
      </c>
      <c r="C41" s="120" t="str">
        <f>IF(Megrendelő!B29="Számhordozás",Megrendelő!A29,"")</f>
        <v/>
      </c>
      <c r="D41" s="119" t="s">
        <v>328</v>
      </c>
      <c r="E41" s="120" t="str">
        <f>IF(Megrendelő!B529="Számhordozás",Megrendelő!A529,"")</f>
        <v/>
      </c>
      <c r="F41" s="119" t="s">
        <v>329</v>
      </c>
      <c r="G41" s="120" t="str">
        <f>IF(Megrendelő!B1029="Számhordozás",Megrendelő!A1029,"")</f>
        <v/>
      </c>
      <c r="H41" s="119" t="s">
        <v>330</v>
      </c>
      <c r="I41" s="121" t="str">
        <f>IF(Megrendelő!B1529="Számhordozás",Megrendelő!A1529,"")</f>
        <v/>
      </c>
      <c r="J41" s="81"/>
    </row>
    <row r="42" spans="2:10" ht="14" thickBot="1">
      <c r="B42" s="119" t="s">
        <v>331</v>
      </c>
      <c r="C42" s="120" t="str">
        <f>IF(Megrendelő!B30="Számhordozás",Megrendelő!A30,"")</f>
        <v/>
      </c>
      <c r="D42" s="119" t="s">
        <v>332</v>
      </c>
      <c r="E42" s="120" t="str">
        <f>IF(Megrendelő!B530="Számhordozás",Megrendelő!A530,"")</f>
        <v/>
      </c>
      <c r="F42" s="119" t="s">
        <v>333</v>
      </c>
      <c r="G42" s="120" t="str">
        <f>IF(Megrendelő!B1030="Számhordozás",Megrendelő!A1030,"")</f>
        <v/>
      </c>
      <c r="H42" s="119" t="s">
        <v>334</v>
      </c>
      <c r="I42" s="121" t="str">
        <f>IF(Megrendelő!B1530="Számhordozás",Megrendelő!A1530,"")</f>
        <v/>
      </c>
      <c r="J42" s="81"/>
    </row>
    <row r="43" spans="2:10" ht="14" thickBot="1">
      <c r="B43" s="119" t="s">
        <v>335</v>
      </c>
      <c r="C43" s="120" t="str">
        <f>IF(Megrendelő!B31="Számhordozás",Megrendelő!A31,"")</f>
        <v/>
      </c>
      <c r="D43" s="119" t="s">
        <v>336</v>
      </c>
      <c r="E43" s="120" t="str">
        <f>IF(Megrendelő!B531="Számhordozás",Megrendelő!A531,"")</f>
        <v/>
      </c>
      <c r="F43" s="119" t="s">
        <v>337</v>
      </c>
      <c r="G43" s="120" t="str">
        <f>IF(Megrendelő!B1031="Számhordozás",Megrendelő!A1031,"")</f>
        <v/>
      </c>
      <c r="H43" s="119" t="s">
        <v>338</v>
      </c>
      <c r="I43" s="121" t="str">
        <f>IF(Megrendelő!B1531="Számhordozás",Megrendelő!A1531,"")</f>
        <v/>
      </c>
      <c r="J43" s="81"/>
    </row>
    <row r="44" spans="2:10" ht="14" thickBot="1">
      <c r="B44" s="119" t="s">
        <v>339</v>
      </c>
      <c r="C44" s="120" t="str">
        <f>IF(Megrendelő!B32="Számhordozás",Megrendelő!A32,"")</f>
        <v/>
      </c>
      <c r="D44" s="119" t="s">
        <v>340</v>
      </c>
      <c r="E44" s="120" t="str">
        <f>IF(Megrendelő!B532="Számhordozás",Megrendelő!A532,"")</f>
        <v/>
      </c>
      <c r="F44" s="119" t="s">
        <v>341</v>
      </c>
      <c r="G44" s="120" t="str">
        <f>IF(Megrendelő!B1032="Számhordozás",Megrendelő!A1032,"")</f>
        <v/>
      </c>
      <c r="H44" s="119" t="s">
        <v>342</v>
      </c>
      <c r="I44" s="121" t="str">
        <f>IF(Megrendelő!B1532="Számhordozás",Megrendelő!A1532,"")</f>
        <v/>
      </c>
      <c r="J44" s="81"/>
    </row>
    <row r="45" spans="2:10" ht="14" thickBot="1">
      <c r="B45" s="119" t="s">
        <v>343</v>
      </c>
      <c r="C45" s="120" t="str">
        <f>IF(Megrendelő!B33="Számhordozás",Megrendelő!A33,"")</f>
        <v/>
      </c>
      <c r="D45" s="119" t="s">
        <v>344</v>
      </c>
      <c r="E45" s="120" t="str">
        <f>IF(Megrendelő!B533="Számhordozás",Megrendelő!A533,"")</f>
        <v/>
      </c>
      <c r="F45" s="119" t="s">
        <v>345</v>
      </c>
      <c r="G45" s="120" t="str">
        <f>IF(Megrendelő!B1033="Számhordozás",Megrendelő!A1033,"")</f>
        <v/>
      </c>
      <c r="H45" s="119" t="s">
        <v>346</v>
      </c>
      <c r="I45" s="121" t="str">
        <f>IF(Megrendelő!B1533="Számhordozás",Megrendelő!A1533,"")</f>
        <v/>
      </c>
      <c r="J45" s="81"/>
    </row>
    <row r="46" spans="2:10" ht="14" thickBot="1">
      <c r="B46" s="119" t="s">
        <v>347</v>
      </c>
      <c r="C46" s="120" t="str">
        <f>IF(Megrendelő!B34="Számhordozás",Megrendelő!A34,"")</f>
        <v/>
      </c>
      <c r="D46" s="119" t="s">
        <v>348</v>
      </c>
      <c r="E46" s="120" t="str">
        <f>IF(Megrendelő!B534="Számhordozás",Megrendelő!A534,"")</f>
        <v/>
      </c>
      <c r="F46" s="119" t="s">
        <v>349</v>
      </c>
      <c r="G46" s="120" t="str">
        <f>IF(Megrendelő!B1034="Számhordozás",Megrendelő!A1034,"")</f>
        <v/>
      </c>
      <c r="H46" s="119" t="s">
        <v>350</v>
      </c>
      <c r="I46" s="121" t="str">
        <f>IF(Megrendelő!B1534="Számhordozás",Megrendelő!A1534,"")</f>
        <v/>
      </c>
      <c r="J46" s="81"/>
    </row>
    <row r="47" spans="2:10" ht="14" thickBot="1">
      <c r="B47" s="119" t="s">
        <v>351</v>
      </c>
      <c r="C47" s="120" t="str">
        <f>IF(Megrendelő!B35="Számhordozás",Megrendelő!A35,"")</f>
        <v/>
      </c>
      <c r="D47" s="119" t="s">
        <v>352</v>
      </c>
      <c r="E47" s="120" t="str">
        <f>IF(Megrendelő!B535="Számhordozás",Megrendelő!A535,"")</f>
        <v/>
      </c>
      <c r="F47" s="119" t="s">
        <v>353</v>
      </c>
      <c r="G47" s="120" t="str">
        <f>IF(Megrendelő!B1035="Számhordozás",Megrendelő!A1035,"")</f>
        <v/>
      </c>
      <c r="H47" s="119" t="s">
        <v>354</v>
      </c>
      <c r="I47" s="121" t="str">
        <f>IF(Megrendelő!B1535="Számhordozás",Megrendelő!A1535,"")</f>
        <v/>
      </c>
      <c r="J47" s="81"/>
    </row>
    <row r="48" spans="2:10" ht="14" thickBot="1">
      <c r="B48" s="119" t="s">
        <v>355</v>
      </c>
      <c r="C48" s="120" t="str">
        <f>IF(Megrendelő!B36="Számhordozás",Megrendelő!A36,"")</f>
        <v/>
      </c>
      <c r="D48" s="119" t="s">
        <v>356</v>
      </c>
      <c r="E48" s="120" t="str">
        <f>IF(Megrendelő!B536="Számhordozás",Megrendelő!A536,"")</f>
        <v/>
      </c>
      <c r="F48" s="119" t="s">
        <v>357</v>
      </c>
      <c r="G48" s="120" t="str">
        <f>IF(Megrendelő!B1036="Számhordozás",Megrendelő!A1036,"")</f>
        <v/>
      </c>
      <c r="H48" s="119" t="s">
        <v>358</v>
      </c>
      <c r="I48" s="121" t="str">
        <f>IF(Megrendelő!B1536="Számhordozás",Megrendelő!A1536,"")</f>
        <v/>
      </c>
      <c r="J48" s="81"/>
    </row>
    <row r="49" spans="2:10" ht="14" thickBot="1">
      <c r="B49" s="119" t="s">
        <v>359</v>
      </c>
      <c r="C49" s="120" t="str">
        <f>IF(Megrendelő!B37="Számhordozás",Megrendelő!A37,"")</f>
        <v/>
      </c>
      <c r="D49" s="119" t="s">
        <v>360</v>
      </c>
      <c r="E49" s="120" t="str">
        <f>IF(Megrendelő!B537="Számhordozás",Megrendelő!A537,"")</f>
        <v/>
      </c>
      <c r="F49" s="119" t="s">
        <v>361</v>
      </c>
      <c r="G49" s="120" t="str">
        <f>IF(Megrendelő!B1037="Számhordozás",Megrendelő!A1037,"")</f>
        <v/>
      </c>
      <c r="H49" s="119" t="s">
        <v>362</v>
      </c>
      <c r="I49" s="121" t="str">
        <f>IF(Megrendelő!B1537="Számhordozás",Megrendelő!A1537,"")</f>
        <v/>
      </c>
      <c r="J49" s="81"/>
    </row>
    <row r="50" spans="2:10" ht="14" thickBot="1">
      <c r="B50" s="119" t="s">
        <v>363</v>
      </c>
      <c r="C50" s="120" t="str">
        <f>IF(Megrendelő!B38="Számhordozás",Megrendelő!A38,"")</f>
        <v/>
      </c>
      <c r="D50" s="119" t="s">
        <v>364</v>
      </c>
      <c r="E50" s="120" t="str">
        <f>IF(Megrendelő!B538="Számhordozás",Megrendelő!A538,"")</f>
        <v/>
      </c>
      <c r="F50" s="119" t="s">
        <v>365</v>
      </c>
      <c r="G50" s="120" t="str">
        <f>IF(Megrendelő!B1038="Számhordozás",Megrendelő!A1038,"")</f>
        <v/>
      </c>
      <c r="H50" s="119" t="s">
        <v>366</v>
      </c>
      <c r="I50" s="121" t="str">
        <f>IF(Megrendelő!B1538="Számhordozás",Megrendelő!A1538,"")</f>
        <v/>
      </c>
      <c r="J50" s="81"/>
    </row>
    <row r="51" spans="2:10" ht="14" thickBot="1">
      <c r="B51" s="119" t="s">
        <v>367</v>
      </c>
      <c r="C51" s="120" t="str">
        <f>IF(Megrendelő!B39="Számhordozás",Megrendelő!A39,"")</f>
        <v/>
      </c>
      <c r="D51" s="119" t="s">
        <v>368</v>
      </c>
      <c r="E51" s="120" t="str">
        <f>IF(Megrendelő!B539="Számhordozás",Megrendelő!A539,"")</f>
        <v/>
      </c>
      <c r="F51" s="119" t="s">
        <v>369</v>
      </c>
      <c r="G51" s="120" t="str">
        <f>IF(Megrendelő!B1039="Számhordozás",Megrendelő!A1039,"")</f>
        <v/>
      </c>
      <c r="H51" s="119" t="s">
        <v>370</v>
      </c>
      <c r="I51" s="121" t="str">
        <f>IF(Megrendelő!B1539="Számhordozás",Megrendelő!A1539,"")</f>
        <v/>
      </c>
      <c r="J51" s="81"/>
    </row>
    <row r="52" spans="2:10" ht="14" thickBot="1">
      <c r="B52" s="119" t="s">
        <v>371</v>
      </c>
      <c r="C52" s="120" t="str">
        <f>IF(Megrendelő!B40="Számhordozás",Megrendelő!A40,"")</f>
        <v/>
      </c>
      <c r="D52" s="119" t="s">
        <v>372</v>
      </c>
      <c r="E52" s="120" t="str">
        <f>IF(Megrendelő!B540="Számhordozás",Megrendelő!A540,"")</f>
        <v/>
      </c>
      <c r="F52" s="119" t="s">
        <v>373</v>
      </c>
      <c r="G52" s="120" t="str">
        <f>IF(Megrendelő!B1040="Számhordozás",Megrendelő!A1040,"")</f>
        <v/>
      </c>
      <c r="H52" s="119" t="s">
        <v>374</v>
      </c>
      <c r="I52" s="121" t="str">
        <f>IF(Megrendelő!B1540="Számhordozás",Megrendelő!A1540,"")</f>
        <v/>
      </c>
      <c r="J52" s="81"/>
    </row>
    <row r="53" spans="2:10" ht="14" thickBot="1">
      <c r="B53" s="119" t="s">
        <v>375</v>
      </c>
      <c r="C53" s="120" t="str">
        <f>IF(Megrendelő!B41="Számhordozás",Megrendelő!A41,"")</f>
        <v/>
      </c>
      <c r="D53" s="119" t="s">
        <v>376</v>
      </c>
      <c r="E53" s="120" t="str">
        <f>IF(Megrendelő!B541="Számhordozás",Megrendelő!A541,"")</f>
        <v/>
      </c>
      <c r="F53" s="119" t="s">
        <v>377</v>
      </c>
      <c r="G53" s="120" t="str">
        <f>IF(Megrendelő!B1041="Számhordozás",Megrendelő!A1041,"")</f>
        <v/>
      </c>
      <c r="H53" s="119" t="s">
        <v>378</v>
      </c>
      <c r="I53" s="121" t="str">
        <f>IF(Megrendelő!B1541="Számhordozás",Megrendelő!A1541,"")</f>
        <v/>
      </c>
      <c r="J53" s="81"/>
    </row>
    <row r="54" spans="2:10" ht="14" thickBot="1">
      <c r="B54" s="119" t="s">
        <v>379</v>
      </c>
      <c r="C54" s="120" t="str">
        <f>IF(Megrendelő!B42="Számhordozás",Megrendelő!A42,"")</f>
        <v/>
      </c>
      <c r="D54" s="119" t="s">
        <v>380</v>
      </c>
      <c r="E54" s="120" t="str">
        <f>IF(Megrendelő!B542="Számhordozás",Megrendelő!A542,"")</f>
        <v/>
      </c>
      <c r="F54" s="119" t="s">
        <v>381</v>
      </c>
      <c r="G54" s="120" t="str">
        <f>IF(Megrendelő!B1042="Számhordozás",Megrendelő!A1042,"")</f>
        <v/>
      </c>
      <c r="H54" s="119" t="s">
        <v>382</v>
      </c>
      <c r="I54" s="121" t="str">
        <f>IF(Megrendelő!B1542="Számhordozás",Megrendelő!A1542,"")</f>
        <v/>
      </c>
      <c r="J54" s="81"/>
    </row>
    <row r="55" spans="2:10" ht="14" thickBot="1">
      <c r="B55" s="119" t="s">
        <v>383</v>
      </c>
      <c r="C55" s="120" t="str">
        <f>IF(Megrendelő!B43="Számhordozás",Megrendelő!A43,"")</f>
        <v/>
      </c>
      <c r="D55" s="119" t="s">
        <v>384</v>
      </c>
      <c r="E55" s="120" t="str">
        <f>IF(Megrendelő!B543="Számhordozás",Megrendelő!A543,"")</f>
        <v/>
      </c>
      <c r="F55" s="119" t="s">
        <v>385</v>
      </c>
      <c r="G55" s="120" t="str">
        <f>IF(Megrendelő!B1043="Számhordozás",Megrendelő!A1043,"")</f>
        <v/>
      </c>
      <c r="H55" s="119" t="s">
        <v>386</v>
      </c>
      <c r="I55" s="121" t="str">
        <f>IF(Megrendelő!B1543="Számhordozás",Megrendelő!A1543,"")</f>
        <v/>
      </c>
      <c r="J55" s="81"/>
    </row>
    <row r="56" spans="2:10" ht="14" thickBot="1">
      <c r="B56" s="119" t="s">
        <v>387</v>
      </c>
      <c r="C56" s="120" t="str">
        <f>IF(Megrendelő!B44="Számhordozás",Megrendelő!A44,"")</f>
        <v/>
      </c>
      <c r="D56" s="119" t="s">
        <v>388</v>
      </c>
      <c r="E56" s="120" t="str">
        <f>IF(Megrendelő!B544="Számhordozás",Megrendelő!A544,"")</f>
        <v/>
      </c>
      <c r="F56" s="119" t="s">
        <v>389</v>
      </c>
      <c r="G56" s="120" t="str">
        <f>IF(Megrendelő!B1044="Számhordozás",Megrendelő!A1044,"")</f>
        <v/>
      </c>
      <c r="H56" s="119" t="s">
        <v>390</v>
      </c>
      <c r="I56" s="121" t="str">
        <f>IF(Megrendelő!B1544="Számhordozás",Megrendelő!A1544,"")</f>
        <v/>
      </c>
      <c r="J56" s="81"/>
    </row>
    <row r="57" spans="2:10" ht="14" thickBot="1">
      <c r="B57" s="119" t="s">
        <v>391</v>
      </c>
      <c r="C57" s="120" t="str">
        <f>IF(Megrendelő!B45="Számhordozás",Megrendelő!A45,"")</f>
        <v/>
      </c>
      <c r="D57" s="119" t="s">
        <v>392</v>
      </c>
      <c r="E57" s="120" t="str">
        <f>IF(Megrendelő!B545="Számhordozás",Megrendelő!A545,"")</f>
        <v/>
      </c>
      <c r="F57" s="119" t="s">
        <v>393</v>
      </c>
      <c r="G57" s="120" t="str">
        <f>IF(Megrendelő!B1045="Számhordozás",Megrendelő!A1045,"")</f>
        <v/>
      </c>
      <c r="H57" s="119" t="s">
        <v>394</v>
      </c>
      <c r="I57" s="121" t="str">
        <f>IF(Megrendelő!B1545="Számhordozás",Megrendelő!A1545,"")</f>
        <v/>
      </c>
      <c r="J57" s="81"/>
    </row>
    <row r="58" spans="2:10" ht="14" thickBot="1">
      <c r="B58" s="119" t="s">
        <v>395</v>
      </c>
      <c r="C58" s="120" t="str">
        <f>IF(Megrendelő!B46="Számhordozás",Megrendelő!A46,"")</f>
        <v/>
      </c>
      <c r="D58" s="119" t="s">
        <v>396</v>
      </c>
      <c r="E58" s="120" t="str">
        <f>IF(Megrendelő!B546="Számhordozás",Megrendelő!A546,"")</f>
        <v/>
      </c>
      <c r="F58" s="119" t="s">
        <v>397</v>
      </c>
      <c r="G58" s="120" t="str">
        <f>IF(Megrendelő!B1046="Számhordozás",Megrendelő!A1046,"")</f>
        <v/>
      </c>
      <c r="H58" s="119" t="s">
        <v>398</v>
      </c>
      <c r="I58" s="121" t="str">
        <f>IF(Megrendelő!B1546="Számhordozás",Megrendelő!A1546,"")</f>
        <v/>
      </c>
      <c r="J58" s="81"/>
    </row>
    <row r="59" spans="2:10" ht="14" thickBot="1">
      <c r="B59" s="119" t="s">
        <v>399</v>
      </c>
      <c r="C59" s="120" t="str">
        <f>IF(Megrendelő!B47="Számhordozás",Megrendelő!A47,"")</f>
        <v/>
      </c>
      <c r="D59" s="119" t="s">
        <v>400</v>
      </c>
      <c r="E59" s="120" t="str">
        <f>IF(Megrendelő!B547="Számhordozás",Megrendelő!A547,"")</f>
        <v/>
      </c>
      <c r="F59" s="119" t="s">
        <v>401</v>
      </c>
      <c r="G59" s="120" t="str">
        <f>IF(Megrendelő!B1047="Számhordozás",Megrendelő!A1047,"")</f>
        <v/>
      </c>
      <c r="H59" s="119" t="s">
        <v>402</v>
      </c>
      <c r="I59" s="121" t="str">
        <f>IF(Megrendelő!B1547="Számhordozás",Megrendelő!A1547,"")</f>
        <v/>
      </c>
      <c r="J59" s="81"/>
    </row>
    <row r="60" spans="2:10" ht="14" thickBot="1">
      <c r="B60" s="119" t="s">
        <v>403</v>
      </c>
      <c r="C60" s="120" t="str">
        <f>IF(Megrendelő!B48="Számhordozás",Megrendelő!A48,"")</f>
        <v/>
      </c>
      <c r="D60" s="119" t="s">
        <v>404</v>
      </c>
      <c r="E60" s="120" t="str">
        <f>IF(Megrendelő!B548="Számhordozás",Megrendelő!A548,"")</f>
        <v/>
      </c>
      <c r="F60" s="119" t="s">
        <v>405</v>
      </c>
      <c r="G60" s="120" t="str">
        <f>IF(Megrendelő!B1048="Számhordozás",Megrendelő!A1048,"")</f>
        <v/>
      </c>
      <c r="H60" s="119" t="s">
        <v>406</v>
      </c>
      <c r="I60" s="121" t="str">
        <f>IF(Megrendelő!B1548="Számhordozás",Megrendelő!A1548,"")</f>
        <v/>
      </c>
      <c r="J60" s="81"/>
    </row>
    <row r="61" spans="2:10" ht="14" thickBot="1">
      <c r="B61" s="119" t="s">
        <v>407</v>
      </c>
      <c r="C61" s="120" t="str">
        <f>IF(Megrendelő!B49="Számhordozás",Megrendelő!A49,"")</f>
        <v/>
      </c>
      <c r="D61" s="119" t="s">
        <v>408</v>
      </c>
      <c r="E61" s="120" t="str">
        <f>IF(Megrendelő!B549="Számhordozás",Megrendelő!A549,"")</f>
        <v/>
      </c>
      <c r="F61" s="119" t="s">
        <v>409</v>
      </c>
      <c r="G61" s="120" t="str">
        <f>IF(Megrendelő!B1049="Számhordozás",Megrendelő!A1049,"")</f>
        <v/>
      </c>
      <c r="H61" s="119" t="s">
        <v>410</v>
      </c>
      <c r="I61" s="121" t="str">
        <f>IF(Megrendelő!B1549="Számhordozás",Megrendelő!A1549,"")</f>
        <v/>
      </c>
      <c r="J61" s="81"/>
    </row>
    <row r="62" spans="2:10" ht="14" thickBot="1">
      <c r="B62" s="119" t="s">
        <v>411</v>
      </c>
      <c r="C62" s="120" t="str">
        <f>IF(Megrendelő!B50="Számhordozás",Megrendelő!A50,"")</f>
        <v/>
      </c>
      <c r="D62" s="119" t="s">
        <v>412</v>
      </c>
      <c r="E62" s="120" t="str">
        <f>IF(Megrendelő!B550="Számhordozás",Megrendelő!A550,"")</f>
        <v/>
      </c>
      <c r="F62" s="119" t="s">
        <v>413</v>
      </c>
      <c r="G62" s="120" t="str">
        <f>IF(Megrendelő!B1050="Számhordozás",Megrendelő!A1050,"")</f>
        <v/>
      </c>
      <c r="H62" s="119" t="s">
        <v>414</v>
      </c>
      <c r="I62" s="121" t="str">
        <f>IF(Megrendelő!B1550="Számhordozás",Megrendelő!A1550,"")</f>
        <v/>
      </c>
      <c r="J62" s="81"/>
    </row>
    <row r="63" spans="2:10" ht="14" thickBot="1">
      <c r="B63" s="119" t="s">
        <v>415</v>
      </c>
      <c r="C63" s="120" t="str">
        <f>IF(Megrendelő!B51="Számhordozás",Megrendelő!A51,"")</f>
        <v/>
      </c>
      <c r="D63" s="119" t="s">
        <v>416</v>
      </c>
      <c r="E63" s="120" t="str">
        <f>IF(Megrendelő!B551="Számhordozás",Megrendelő!A551,"")</f>
        <v/>
      </c>
      <c r="F63" s="119" t="s">
        <v>417</v>
      </c>
      <c r="G63" s="120" t="str">
        <f>IF(Megrendelő!B1051="Számhordozás",Megrendelő!A1051,"")</f>
        <v/>
      </c>
      <c r="H63" s="119" t="s">
        <v>418</v>
      </c>
      <c r="I63" s="121" t="str">
        <f>IF(Megrendelő!B1551="Számhordozás",Megrendelő!A1551,"")</f>
        <v/>
      </c>
      <c r="J63" s="81"/>
    </row>
    <row r="64" spans="2:10" ht="14" thickBot="1">
      <c r="B64" s="119" t="s">
        <v>419</v>
      </c>
      <c r="C64" s="120" t="str">
        <f>IF(Megrendelő!B52="Számhordozás",Megrendelő!A52,"")</f>
        <v/>
      </c>
      <c r="D64" s="119" t="s">
        <v>420</v>
      </c>
      <c r="E64" s="120" t="str">
        <f>IF(Megrendelő!B552="Számhordozás",Megrendelő!A552,"")</f>
        <v/>
      </c>
      <c r="F64" s="119" t="s">
        <v>421</v>
      </c>
      <c r="G64" s="120" t="str">
        <f>IF(Megrendelő!B1052="Számhordozás",Megrendelő!A1052,"")</f>
        <v/>
      </c>
      <c r="H64" s="119" t="s">
        <v>422</v>
      </c>
      <c r="I64" s="121" t="str">
        <f>IF(Megrendelő!B1552="Számhordozás",Megrendelő!A1552,"")</f>
        <v/>
      </c>
      <c r="J64" s="81"/>
    </row>
    <row r="65" spans="2:10" ht="14" thickBot="1">
      <c r="B65" s="119" t="s">
        <v>423</v>
      </c>
      <c r="C65" s="120" t="str">
        <f>IF(Megrendelő!B53="Számhordozás",Megrendelő!A53,"")</f>
        <v/>
      </c>
      <c r="D65" s="119" t="s">
        <v>424</v>
      </c>
      <c r="E65" s="120" t="str">
        <f>IF(Megrendelő!B553="Számhordozás",Megrendelő!A553,"")</f>
        <v/>
      </c>
      <c r="F65" s="119" t="s">
        <v>425</v>
      </c>
      <c r="G65" s="120" t="str">
        <f>IF(Megrendelő!B1053="Számhordozás",Megrendelő!A1053,"")</f>
        <v/>
      </c>
      <c r="H65" s="119" t="s">
        <v>426</v>
      </c>
      <c r="I65" s="121" t="str">
        <f>IF(Megrendelő!B1553="Számhordozás",Megrendelő!A1553,"")</f>
        <v/>
      </c>
      <c r="J65" s="81"/>
    </row>
    <row r="66" spans="2:10" ht="14" thickBot="1">
      <c r="B66" s="119" t="s">
        <v>427</v>
      </c>
      <c r="C66" s="120" t="str">
        <f>IF(Megrendelő!B54="Számhordozás",Megrendelő!A54,"")</f>
        <v/>
      </c>
      <c r="D66" s="119" t="s">
        <v>428</v>
      </c>
      <c r="E66" s="120" t="str">
        <f>IF(Megrendelő!B554="Számhordozás",Megrendelő!A554,"")</f>
        <v/>
      </c>
      <c r="F66" s="119" t="s">
        <v>429</v>
      </c>
      <c r="G66" s="120" t="str">
        <f>IF(Megrendelő!B1054="Számhordozás",Megrendelő!A1054,"")</f>
        <v/>
      </c>
      <c r="H66" s="119" t="s">
        <v>430</v>
      </c>
      <c r="I66" s="121" t="str">
        <f>IF(Megrendelő!B1554="Számhordozás",Megrendelő!A1554,"")</f>
        <v/>
      </c>
      <c r="J66" s="81"/>
    </row>
    <row r="67" spans="2:10" ht="14" thickBot="1">
      <c r="B67" s="119" t="s">
        <v>431</v>
      </c>
      <c r="C67" s="120" t="str">
        <f>IF(Megrendelő!B55="Számhordozás",Megrendelő!A55,"")</f>
        <v/>
      </c>
      <c r="D67" s="119" t="s">
        <v>432</v>
      </c>
      <c r="E67" s="120" t="str">
        <f>IF(Megrendelő!B555="Számhordozás",Megrendelő!A555,"")</f>
        <v/>
      </c>
      <c r="F67" s="119" t="s">
        <v>433</v>
      </c>
      <c r="G67" s="120" t="str">
        <f>IF(Megrendelő!B1055="Számhordozás",Megrendelő!A1055,"")</f>
        <v/>
      </c>
      <c r="H67" s="119" t="s">
        <v>434</v>
      </c>
      <c r="I67" s="121" t="str">
        <f>IF(Megrendelő!B1555="Számhordozás",Megrendelő!A1555,"")</f>
        <v/>
      </c>
      <c r="J67" s="81"/>
    </row>
    <row r="68" spans="2:10" ht="14" thickBot="1">
      <c r="B68" s="119" t="s">
        <v>435</v>
      </c>
      <c r="C68" s="120" t="str">
        <f>IF(Megrendelő!B56="Számhordozás",Megrendelő!A56,"")</f>
        <v/>
      </c>
      <c r="D68" s="119" t="s">
        <v>436</v>
      </c>
      <c r="E68" s="120" t="str">
        <f>IF(Megrendelő!B556="Számhordozás",Megrendelő!A556,"")</f>
        <v/>
      </c>
      <c r="F68" s="119" t="s">
        <v>437</v>
      </c>
      <c r="G68" s="120" t="str">
        <f>IF(Megrendelő!B1056="Számhordozás",Megrendelő!A1056,"")</f>
        <v/>
      </c>
      <c r="H68" s="119" t="s">
        <v>438</v>
      </c>
      <c r="I68" s="121" t="str">
        <f>IF(Megrendelő!B1556="Számhordozás",Megrendelő!A1556,"")</f>
        <v/>
      </c>
      <c r="J68" s="81"/>
    </row>
    <row r="69" spans="2:10" ht="14" thickBot="1">
      <c r="B69" s="119" t="s">
        <v>439</v>
      </c>
      <c r="C69" s="120" t="str">
        <f>IF(Megrendelő!B57="Számhordozás",Megrendelő!A57,"")</f>
        <v/>
      </c>
      <c r="D69" s="119" t="s">
        <v>440</v>
      </c>
      <c r="E69" s="120" t="str">
        <f>IF(Megrendelő!B557="Számhordozás",Megrendelő!A557,"")</f>
        <v/>
      </c>
      <c r="F69" s="119" t="s">
        <v>441</v>
      </c>
      <c r="G69" s="120" t="str">
        <f>IF(Megrendelő!B1057="Számhordozás",Megrendelő!A1057,"")</f>
        <v/>
      </c>
      <c r="H69" s="119" t="s">
        <v>442</v>
      </c>
      <c r="I69" s="121" t="str">
        <f>IF(Megrendelő!B1557="Számhordozás",Megrendelő!A1557,"")</f>
        <v/>
      </c>
      <c r="J69" s="81"/>
    </row>
    <row r="70" spans="2:10" ht="14" thickBot="1">
      <c r="B70" s="119" t="s">
        <v>443</v>
      </c>
      <c r="C70" s="120" t="str">
        <f>IF(Megrendelő!B58="Számhordozás",Megrendelő!A58,"")</f>
        <v/>
      </c>
      <c r="D70" s="119" t="s">
        <v>444</v>
      </c>
      <c r="E70" s="120" t="str">
        <f>IF(Megrendelő!B558="Számhordozás",Megrendelő!A558,"")</f>
        <v/>
      </c>
      <c r="F70" s="119" t="s">
        <v>445</v>
      </c>
      <c r="G70" s="120" t="str">
        <f>IF(Megrendelő!B1058="Számhordozás",Megrendelő!A1058,"")</f>
        <v/>
      </c>
      <c r="H70" s="119" t="s">
        <v>446</v>
      </c>
      <c r="I70" s="121" t="str">
        <f>IF(Megrendelő!B1558="Számhordozás",Megrendelő!A1558,"")</f>
        <v/>
      </c>
      <c r="J70" s="81"/>
    </row>
    <row r="71" spans="2:10" ht="14" thickBot="1">
      <c r="B71" s="119" t="s">
        <v>447</v>
      </c>
      <c r="C71" s="120" t="str">
        <f>IF(Megrendelő!B59="Számhordozás",Megrendelő!A59,"")</f>
        <v/>
      </c>
      <c r="D71" s="119" t="s">
        <v>448</v>
      </c>
      <c r="E71" s="120" t="str">
        <f>IF(Megrendelő!B559="Számhordozás",Megrendelő!A559,"")</f>
        <v/>
      </c>
      <c r="F71" s="119" t="s">
        <v>449</v>
      </c>
      <c r="G71" s="120" t="str">
        <f>IF(Megrendelő!B1059="Számhordozás",Megrendelő!A1059,"")</f>
        <v/>
      </c>
      <c r="H71" s="119" t="s">
        <v>450</v>
      </c>
      <c r="I71" s="121" t="str">
        <f>IF(Megrendelő!B1559="Számhordozás",Megrendelő!A1559,"")</f>
        <v/>
      </c>
      <c r="J71" s="81"/>
    </row>
    <row r="72" spans="2:10" ht="14" thickBot="1">
      <c r="B72" s="119" t="s">
        <v>451</v>
      </c>
      <c r="C72" s="120" t="str">
        <f>IF(Megrendelő!B60="Számhordozás",Megrendelő!A60,"")</f>
        <v/>
      </c>
      <c r="D72" s="119" t="s">
        <v>452</v>
      </c>
      <c r="E72" s="120" t="str">
        <f>IF(Megrendelő!B560="Számhordozás",Megrendelő!A560,"")</f>
        <v/>
      </c>
      <c r="F72" s="119" t="s">
        <v>453</v>
      </c>
      <c r="G72" s="120" t="str">
        <f>IF(Megrendelő!B1060="Számhordozás",Megrendelő!A1060,"")</f>
        <v/>
      </c>
      <c r="H72" s="119" t="s">
        <v>454</v>
      </c>
      <c r="I72" s="121" t="str">
        <f>IF(Megrendelő!B1560="Számhordozás",Megrendelő!A1560,"")</f>
        <v/>
      </c>
      <c r="J72" s="81"/>
    </row>
    <row r="73" spans="2:10" ht="14" thickBot="1">
      <c r="B73" s="119" t="s">
        <v>455</v>
      </c>
      <c r="C73" s="120" t="str">
        <f>IF(Megrendelő!B61="Számhordozás",Megrendelő!A61,"")</f>
        <v/>
      </c>
      <c r="D73" s="119" t="s">
        <v>456</v>
      </c>
      <c r="E73" s="120" t="str">
        <f>IF(Megrendelő!B561="Számhordozás",Megrendelő!A561,"")</f>
        <v/>
      </c>
      <c r="F73" s="119" t="s">
        <v>457</v>
      </c>
      <c r="G73" s="120" t="str">
        <f>IF(Megrendelő!B1061="Számhordozás",Megrendelő!A1061,"")</f>
        <v/>
      </c>
      <c r="H73" s="119" t="s">
        <v>458</v>
      </c>
      <c r="I73" s="121" t="str">
        <f>IF(Megrendelő!B1561="Számhordozás",Megrendelő!A1561,"")</f>
        <v/>
      </c>
      <c r="J73" s="81"/>
    </row>
    <row r="74" spans="2:10" ht="14" thickBot="1">
      <c r="B74" s="119" t="s">
        <v>459</v>
      </c>
      <c r="C74" s="120" t="str">
        <f>IF(Megrendelő!B62="Számhordozás",Megrendelő!A62,"")</f>
        <v/>
      </c>
      <c r="D74" s="119" t="s">
        <v>460</v>
      </c>
      <c r="E74" s="120" t="str">
        <f>IF(Megrendelő!B562="Számhordozás",Megrendelő!A562,"")</f>
        <v/>
      </c>
      <c r="F74" s="119" t="s">
        <v>461</v>
      </c>
      <c r="G74" s="120" t="str">
        <f>IF(Megrendelő!B1062="Számhordozás",Megrendelő!A1062,"")</f>
        <v/>
      </c>
      <c r="H74" s="119" t="s">
        <v>462</v>
      </c>
      <c r="I74" s="121" t="str">
        <f>IF(Megrendelő!B1562="Számhordozás",Megrendelő!A1562,"")</f>
        <v/>
      </c>
      <c r="J74" s="81"/>
    </row>
    <row r="75" spans="2:10" ht="14" thickBot="1">
      <c r="B75" s="119" t="s">
        <v>463</v>
      </c>
      <c r="C75" s="120" t="str">
        <f>IF(Megrendelő!B63="Számhordozás",Megrendelő!A63,"")</f>
        <v/>
      </c>
      <c r="D75" s="119" t="s">
        <v>464</v>
      </c>
      <c r="E75" s="120" t="str">
        <f>IF(Megrendelő!B563="Számhordozás",Megrendelő!A563,"")</f>
        <v/>
      </c>
      <c r="F75" s="119" t="s">
        <v>465</v>
      </c>
      <c r="G75" s="120" t="str">
        <f>IF(Megrendelő!B1063="Számhordozás",Megrendelő!A1063,"")</f>
        <v/>
      </c>
      <c r="H75" s="119" t="s">
        <v>466</v>
      </c>
      <c r="I75" s="121" t="str">
        <f>IF(Megrendelő!B1563="Számhordozás",Megrendelő!A1563,"")</f>
        <v/>
      </c>
      <c r="J75" s="81"/>
    </row>
    <row r="76" spans="2:10" ht="14" thickBot="1">
      <c r="B76" s="119" t="s">
        <v>467</v>
      </c>
      <c r="C76" s="120" t="str">
        <f>IF(Megrendelő!B64="Számhordozás",Megrendelő!A64,"")</f>
        <v/>
      </c>
      <c r="D76" s="119" t="s">
        <v>468</v>
      </c>
      <c r="E76" s="120" t="str">
        <f>IF(Megrendelő!B564="Számhordozás",Megrendelő!A564,"")</f>
        <v/>
      </c>
      <c r="F76" s="119" t="s">
        <v>469</v>
      </c>
      <c r="G76" s="120" t="str">
        <f>IF(Megrendelő!B1064="Számhordozás",Megrendelő!A1064,"")</f>
        <v/>
      </c>
      <c r="H76" s="119" t="s">
        <v>470</v>
      </c>
      <c r="I76" s="121" t="str">
        <f>IF(Megrendelő!B1564="Számhordozás",Megrendelő!A1564,"")</f>
        <v/>
      </c>
      <c r="J76" s="81"/>
    </row>
    <row r="77" spans="2:10" ht="14" thickBot="1">
      <c r="B77" s="119" t="s">
        <v>471</v>
      </c>
      <c r="C77" s="120" t="str">
        <f>IF(Megrendelő!B65="Számhordozás",Megrendelő!A65,"")</f>
        <v/>
      </c>
      <c r="D77" s="119" t="s">
        <v>472</v>
      </c>
      <c r="E77" s="120" t="str">
        <f>IF(Megrendelő!B565="Számhordozás",Megrendelő!A565,"")</f>
        <v/>
      </c>
      <c r="F77" s="119" t="s">
        <v>473</v>
      </c>
      <c r="G77" s="120" t="str">
        <f>IF(Megrendelő!B1065="Számhordozás",Megrendelő!A1065,"")</f>
        <v/>
      </c>
      <c r="H77" s="119" t="s">
        <v>474</v>
      </c>
      <c r="I77" s="121" t="str">
        <f>IF(Megrendelő!B1565="Számhordozás",Megrendelő!A1565,"")</f>
        <v/>
      </c>
      <c r="J77" s="81"/>
    </row>
    <row r="78" spans="2:10" ht="14" thickBot="1">
      <c r="B78" s="119" t="s">
        <v>475</v>
      </c>
      <c r="C78" s="120" t="str">
        <f>IF(Megrendelő!B66="Számhordozás",Megrendelő!A66,"")</f>
        <v/>
      </c>
      <c r="D78" s="119" t="s">
        <v>476</v>
      </c>
      <c r="E78" s="120" t="str">
        <f>IF(Megrendelő!B566="Számhordozás",Megrendelő!A566,"")</f>
        <v/>
      </c>
      <c r="F78" s="119" t="s">
        <v>477</v>
      </c>
      <c r="G78" s="120" t="str">
        <f>IF(Megrendelő!B1066="Számhordozás",Megrendelő!A1066,"")</f>
        <v/>
      </c>
      <c r="H78" s="119" t="s">
        <v>478</v>
      </c>
      <c r="I78" s="121" t="str">
        <f>IF(Megrendelő!B1566="Számhordozás",Megrendelő!A1566,"")</f>
        <v/>
      </c>
      <c r="J78" s="81"/>
    </row>
    <row r="79" spans="2:10" ht="14" thickBot="1">
      <c r="B79" s="119" t="s">
        <v>479</v>
      </c>
      <c r="C79" s="120" t="str">
        <f>IF(Megrendelő!B67="Számhordozás",Megrendelő!A67,"")</f>
        <v/>
      </c>
      <c r="D79" s="119" t="s">
        <v>480</v>
      </c>
      <c r="E79" s="120" t="str">
        <f>IF(Megrendelő!B567="Számhordozás",Megrendelő!A567,"")</f>
        <v/>
      </c>
      <c r="F79" s="119" t="s">
        <v>481</v>
      </c>
      <c r="G79" s="120" t="str">
        <f>IF(Megrendelő!B1067="Számhordozás",Megrendelő!A1067,"")</f>
        <v/>
      </c>
      <c r="H79" s="119" t="s">
        <v>482</v>
      </c>
      <c r="I79" s="121" t="str">
        <f>IF(Megrendelő!B1567="Számhordozás",Megrendelő!A1567,"")</f>
        <v/>
      </c>
      <c r="J79" s="81"/>
    </row>
    <row r="80" spans="2:10" ht="14" thickBot="1">
      <c r="B80" s="119" t="s">
        <v>483</v>
      </c>
      <c r="C80" s="120" t="str">
        <f>IF(Megrendelő!B68="Számhordozás",Megrendelő!A68,"")</f>
        <v/>
      </c>
      <c r="D80" s="119" t="s">
        <v>484</v>
      </c>
      <c r="E80" s="120" t="str">
        <f>IF(Megrendelő!B568="Számhordozás",Megrendelő!A568,"")</f>
        <v/>
      </c>
      <c r="F80" s="119" t="s">
        <v>485</v>
      </c>
      <c r="G80" s="120" t="str">
        <f>IF(Megrendelő!B1068="Számhordozás",Megrendelő!A1068,"")</f>
        <v/>
      </c>
      <c r="H80" s="119" t="s">
        <v>486</v>
      </c>
      <c r="I80" s="121" t="str">
        <f>IF(Megrendelő!B1568="Számhordozás",Megrendelő!A1568,"")</f>
        <v/>
      </c>
      <c r="J80" s="81"/>
    </row>
    <row r="81" spans="2:10" ht="14" thickBot="1">
      <c r="B81" s="119" t="s">
        <v>487</v>
      </c>
      <c r="C81" s="120" t="str">
        <f>IF(Megrendelő!B69="Számhordozás",Megrendelő!A69,"")</f>
        <v/>
      </c>
      <c r="D81" s="119" t="s">
        <v>488</v>
      </c>
      <c r="E81" s="120" t="str">
        <f>IF(Megrendelő!B569="Számhordozás",Megrendelő!A569,"")</f>
        <v/>
      </c>
      <c r="F81" s="119" t="s">
        <v>489</v>
      </c>
      <c r="G81" s="120" t="str">
        <f>IF(Megrendelő!B1069="Számhordozás",Megrendelő!A1069,"")</f>
        <v/>
      </c>
      <c r="H81" s="119" t="s">
        <v>490</v>
      </c>
      <c r="I81" s="121" t="str">
        <f>IF(Megrendelő!B1569="Számhordozás",Megrendelő!A1569,"")</f>
        <v/>
      </c>
      <c r="J81" s="81"/>
    </row>
    <row r="82" spans="2:10" ht="14" thickBot="1">
      <c r="B82" s="119" t="s">
        <v>491</v>
      </c>
      <c r="C82" s="120" t="str">
        <f>IF(Megrendelő!B70="Számhordozás",Megrendelő!A70,"")</f>
        <v/>
      </c>
      <c r="D82" s="119" t="s">
        <v>492</v>
      </c>
      <c r="E82" s="120" t="str">
        <f>IF(Megrendelő!B570="Számhordozás",Megrendelő!A570,"")</f>
        <v/>
      </c>
      <c r="F82" s="119" t="s">
        <v>493</v>
      </c>
      <c r="G82" s="120" t="str">
        <f>IF(Megrendelő!B1070="Számhordozás",Megrendelő!A1070,"")</f>
        <v/>
      </c>
      <c r="H82" s="119" t="s">
        <v>494</v>
      </c>
      <c r="I82" s="121" t="str">
        <f>IF(Megrendelő!B1570="Számhordozás",Megrendelő!A1570,"")</f>
        <v/>
      </c>
      <c r="J82" s="81"/>
    </row>
    <row r="83" spans="2:10" ht="14" thickBot="1">
      <c r="B83" s="119" t="s">
        <v>495</v>
      </c>
      <c r="C83" s="120" t="str">
        <f>IF(Megrendelő!B71="Számhordozás",Megrendelő!A71,"")</f>
        <v/>
      </c>
      <c r="D83" s="119" t="s">
        <v>496</v>
      </c>
      <c r="E83" s="120" t="str">
        <f>IF(Megrendelő!B571="Számhordozás",Megrendelő!A571,"")</f>
        <v/>
      </c>
      <c r="F83" s="119" t="s">
        <v>497</v>
      </c>
      <c r="G83" s="120" t="str">
        <f>IF(Megrendelő!B1071="Számhordozás",Megrendelő!A1071,"")</f>
        <v/>
      </c>
      <c r="H83" s="119" t="s">
        <v>498</v>
      </c>
      <c r="I83" s="121" t="str">
        <f>IF(Megrendelő!B1571="Számhordozás",Megrendelő!A1571,"")</f>
        <v/>
      </c>
      <c r="J83" s="81"/>
    </row>
    <row r="84" spans="2:10" ht="14" thickBot="1">
      <c r="B84" s="119" t="s">
        <v>499</v>
      </c>
      <c r="C84" s="120" t="str">
        <f>IF(Megrendelő!B72="Számhordozás",Megrendelő!A72,"")</f>
        <v/>
      </c>
      <c r="D84" s="119" t="s">
        <v>500</v>
      </c>
      <c r="E84" s="120" t="str">
        <f>IF(Megrendelő!B572="Számhordozás",Megrendelő!A572,"")</f>
        <v/>
      </c>
      <c r="F84" s="119" t="s">
        <v>501</v>
      </c>
      <c r="G84" s="120" t="str">
        <f>IF(Megrendelő!B1072="Számhordozás",Megrendelő!A1072,"")</f>
        <v/>
      </c>
      <c r="H84" s="119" t="s">
        <v>502</v>
      </c>
      <c r="I84" s="121" t="str">
        <f>IF(Megrendelő!B1572="Számhordozás",Megrendelő!A1572,"")</f>
        <v/>
      </c>
      <c r="J84" s="81"/>
    </row>
    <row r="85" spans="2:10" ht="14" thickBot="1">
      <c r="B85" s="119" t="s">
        <v>503</v>
      </c>
      <c r="C85" s="120" t="str">
        <f>IF(Megrendelő!B73="Számhordozás",Megrendelő!A73,"")</f>
        <v/>
      </c>
      <c r="D85" s="119" t="s">
        <v>504</v>
      </c>
      <c r="E85" s="120" t="str">
        <f>IF(Megrendelő!B573="Számhordozás",Megrendelő!A573,"")</f>
        <v/>
      </c>
      <c r="F85" s="119" t="s">
        <v>505</v>
      </c>
      <c r="G85" s="120" t="str">
        <f>IF(Megrendelő!B1073="Számhordozás",Megrendelő!A1073,"")</f>
        <v/>
      </c>
      <c r="H85" s="119" t="s">
        <v>506</v>
      </c>
      <c r="I85" s="121" t="str">
        <f>IF(Megrendelő!B1573="Számhordozás",Megrendelő!A1573,"")</f>
        <v/>
      </c>
      <c r="J85" s="81"/>
    </row>
    <row r="86" spans="2:10" ht="14" thickBot="1">
      <c r="B86" s="119" t="s">
        <v>507</v>
      </c>
      <c r="C86" s="120" t="str">
        <f>IF(Megrendelő!B74="Számhordozás",Megrendelő!A74,"")</f>
        <v/>
      </c>
      <c r="D86" s="119" t="s">
        <v>508</v>
      </c>
      <c r="E86" s="120" t="str">
        <f>IF(Megrendelő!B574="Számhordozás",Megrendelő!A574,"")</f>
        <v/>
      </c>
      <c r="F86" s="119" t="s">
        <v>509</v>
      </c>
      <c r="G86" s="120" t="str">
        <f>IF(Megrendelő!B1074="Számhordozás",Megrendelő!A1074,"")</f>
        <v/>
      </c>
      <c r="H86" s="119" t="s">
        <v>510</v>
      </c>
      <c r="I86" s="121" t="str">
        <f>IF(Megrendelő!B1574="Számhordozás",Megrendelő!A1574,"")</f>
        <v/>
      </c>
      <c r="J86" s="81"/>
    </row>
    <row r="87" spans="2:10" ht="14" thickBot="1">
      <c r="B87" s="119" t="s">
        <v>511</v>
      </c>
      <c r="C87" s="120" t="str">
        <f>IF(Megrendelő!B75="Számhordozás",Megrendelő!A75,"")</f>
        <v/>
      </c>
      <c r="D87" s="119" t="s">
        <v>512</v>
      </c>
      <c r="E87" s="120" t="str">
        <f>IF(Megrendelő!B575="Számhordozás",Megrendelő!A575,"")</f>
        <v/>
      </c>
      <c r="F87" s="119" t="s">
        <v>513</v>
      </c>
      <c r="G87" s="120" t="str">
        <f>IF(Megrendelő!B1075="Számhordozás",Megrendelő!A1075,"")</f>
        <v/>
      </c>
      <c r="H87" s="119" t="s">
        <v>514</v>
      </c>
      <c r="I87" s="121" t="str">
        <f>IF(Megrendelő!B1575="Számhordozás",Megrendelő!A1575,"")</f>
        <v/>
      </c>
      <c r="J87" s="81"/>
    </row>
    <row r="88" spans="2:10" ht="14" thickBot="1">
      <c r="B88" s="119" t="s">
        <v>515</v>
      </c>
      <c r="C88" s="120" t="str">
        <f>IF(Megrendelő!B76="Számhordozás",Megrendelő!A76,"")</f>
        <v/>
      </c>
      <c r="D88" s="119" t="s">
        <v>516</v>
      </c>
      <c r="E88" s="120" t="str">
        <f>IF(Megrendelő!B576="Számhordozás",Megrendelő!A576,"")</f>
        <v/>
      </c>
      <c r="F88" s="119" t="s">
        <v>517</v>
      </c>
      <c r="G88" s="120" t="str">
        <f>IF(Megrendelő!B1076="Számhordozás",Megrendelő!A1076,"")</f>
        <v/>
      </c>
      <c r="H88" s="119" t="s">
        <v>518</v>
      </c>
      <c r="I88" s="121" t="str">
        <f>IF(Megrendelő!B1576="Számhordozás",Megrendelő!A1576,"")</f>
        <v/>
      </c>
      <c r="J88" s="81"/>
    </row>
    <row r="89" spans="2:10" ht="14" thickBot="1">
      <c r="B89" s="119" t="s">
        <v>519</v>
      </c>
      <c r="C89" s="120" t="str">
        <f>IF(Megrendelő!B77="Számhordozás",Megrendelő!A77,"")</f>
        <v/>
      </c>
      <c r="D89" s="119" t="s">
        <v>520</v>
      </c>
      <c r="E89" s="120" t="str">
        <f>IF(Megrendelő!B577="Számhordozás",Megrendelő!A577,"")</f>
        <v/>
      </c>
      <c r="F89" s="119" t="s">
        <v>521</v>
      </c>
      <c r="G89" s="120" t="str">
        <f>IF(Megrendelő!B1077="Számhordozás",Megrendelő!A1077,"")</f>
        <v/>
      </c>
      <c r="H89" s="119" t="s">
        <v>522</v>
      </c>
      <c r="I89" s="121" t="str">
        <f>IF(Megrendelő!B1577="Számhordozás",Megrendelő!A1577,"")</f>
        <v/>
      </c>
      <c r="J89" s="81"/>
    </row>
    <row r="90" spans="2:10" ht="14" thickBot="1">
      <c r="B90" s="119" t="s">
        <v>523</v>
      </c>
      <c r="C90" s="120" t="str">
        <f>IF(Megrendelő!B78="Számhordozás",Megrendelő!A78,"")</f>
        <v/>
      </c>
      <c r="D90" s="119" t="s">
        <v>524</v>
      </c>
      <c r="E90" s="120" t="str">
        <f>IF(Megrendelő!B578="Számhordozás",Megrendelő!A578,"")</f>
        <v/>
      </c>
      <c r="F90" s="119" t="s">
        <v>525</v>
      </c>
      <c r="G90" s="120" t="str">
        <f>IF(Megrendelő!B1078="Számhordozás",Megrendelő!A1078,"")</f>
        <v/>
      </c>
      <c r="H90" s="119" t="s">
        <v>526</v>
      </c>
      <c r="I90" s="121" t="str">
        <f>IF(Megrendelő!B1578="Számhordozás",Megrendelő!A1578,"")</f>
        <v/>
      </c>
      <c r="J90" s="81"/>
    </row>
    <row r="91" spans="2:10" ht="14" thickBot="1">
      <c r="B91" s="119" t="s">
        <v>527</v>
      </c>
      <c r="C91" s="120" t="str">
        <f>IF(Megrendelő!B79="Számhordozás",Megrendelő!A79,"")</f>
        <v/>
      </c>
      <c r="D91" s="119" t="s">
        <v>528</v>
      </c>
      <c r="E91" s="120" t="str">
        <f>IF(Megrendelő!B579="Számhordozás",Megrendelő!A579,"")</f>
        <v/>
      </c>
      <c r="F91" s="119" t="s">
        <v>529</v>
      </c>
      <c r="G91" s="120" t="str">
        <f>IF(Megrendelő!B1079="Számhordozás",Megrendelő!A1079,"")</f>
        <v/>
      </c>
      <c r="H91" s="119" t="s">
        <v>530</v>
      </c>
      <c r="I91" s="121" t="str">
        <f>IF(Megrendelő!B1579="Számhordozás",Megrendelő!A1579,"")</f>
        <v/>
      </c>
      <c r="J91" s="81"/>
    </row>
    <row r="92" spans="2:10" ht="14" thickBot="1">
      <c r="B92" s="119" t="s">
        <v>531</v>
      </c>
      <c r="C92" s="120" t="str">
        <f>IF(Megrendelő!B80="Számhordozás",Megrendelő!A80,"")</f>
        <v/>
      </c>
      <c r="D92" s="119" t="s">
        <v>532</v>
      </c>
      <c r="E92" s="120" t="str">
        <f>IF(Megrendelő!B580="Számhordozás",Megrendelő!A580,"")</f>
        <v/>
      </c>
      <c r="F92" s="119" t="s">
        <v>533</v>
      </c>
      <c r="G92" s="120" t="str">
        <f>IF(Megrendelő!B1080="Számhordozás",Megrendelő!A1080,"")</f>
        <v/>
      </c>
      <c r="H92" s="119" t="s">
        <v>534</v>
      </c>
      <c r="I92" s="121" t="str">
        <f>IF(Megrendelő!B1580="Számhordozás",Megrendelő!A1580,"")</f>
        <v/>
      </c>
      <c r="J92" s="81"/>
    </row>
    <row r="93" spans="2:10" ht="14" thickBot="1">
      <c r="B93" s="119" t="s">
        <v>535</v>
      </c>
      <c r="C93" s="120" t="str">
        <f>IF(Megrendelő!B81="Számhordozás",Megrendelő!A81,"")</f>
        <v/>
      </c>
      <c r="D93" s="119" t="s">
        <v>536</v>
      </c>
      <c r="E93" s="120" t="str">
        <f>IF(Megrendelő!B581="Számhordozás",Megrendelő!A581,"")</f>
        <v/>
      </c>
      <c r="F93" s="119" t="s">
        <v>537</v>
      </c>
      <c r="G93" s="120" t="str">
        <f>IF(Megrendelő!B1081="Számhordozás",Megrendelő!A1081,"")</f>
        <v/>
      </c>
      <c r="H93" s="119" t="s">
        <v>538</v>
      </c>
      <c r="I93" s="121" t="str">
        <f>IF(Megrendelő!B1581="Számhordozás",Megrendelő!A1581,"")</f>
        <v/>
      </c>
      <c r="J93" s="81"/>
    </row>
    <row r="94" spans="2:10" ht="14" thickBot="1">
      <c r="B94" s="119" t="s">
        <v>539</v>
      </c>
      <c r="C94" s="120" t="str">
        <f>IF(Megrendelő!B82="Számhordozás",Megrendelő!A82,"")</f>
        <v/>
      </c>
      <c r="D94" s="119" t="s">
        <v>540</v>
      </c>
      <c r="E94" s="120" t="str">
        <f>IF(Megrendelő!B582="Számhordozás",Megrendelő!A582,"")</f>
        <v/>
      </c>
      <c r="F94" s="119" t="s">
        <v>541</v>
      </c>
      <c r="G94" s="120" t="str">
        <f>IF(Megrendelő!B1082="Számhordozás",Megrendelő!A1082,"")</f>
        <v/>
      </c>
      <c r="H94" s="119" t="s">
        <v>542</v>
      </c>
      <c r="I94" s="121" t="str">
        <f>IF(Megrendelő!B1582="Számhordozás",Megrendelő!A1582,"")</f>
        <v/>
      </c>
      <c r="J94" s="81"/>
    </row>
    <row r="95" spans="2:10" ht="14" thickBot="1">
      <c r="B95" s="119" t="s">
        <v>543</v>
      </c>
      <c r="C95" s="120" t="str">
        <f>IF(Megrendelő!B83="Számhordozás",Megrendelő!A83,"")</f>
        <v/>
      </c>
      <c r="D95" s="119" t="s">
        <v>544</v>
      </c>
      <c r="E95" s="120" t="str">
        <f>IF(Megrendelő!B583="Számhordozás",Megrendelő!A583,"")</f>
        <v/>
      </c>
      <c r="F95" s="119" t="s">
        <v>545</v>
      </c>
      <c r="G95" s="120" t="str">
        <f>IF(Megrendelő!B1083="Számhordozás",Megrendelő!A1083,"")</f>
        <v/>
      </c>
      <c r="H95" s="119" t="s">
        <v>546</v>
      </c>
      <c r="I95" s="121" t="str">
        <f>IF(Megrendelő!B1583="Számhordozás",Megrendelő!A1583,"")</f>
        <v/>
      </c>
      <c r="J95" s="81"/>
    </row>
    <row r="96" spans="2:10" ht="14" thickBot="1">
      <c r="B96" s="119" t="s">
        <v>547</v>
      </c>
      <c r="C96" s="120" t="str">
        <f>IF(Megrendelő!B84="Számhordozás",Megrendelő!A84,"")</f>
        <v/>
      </c>
      <c r="D96" s="119" t="s">
        <v>548</v>
      </c>
      <c r="E96" s="120" t="str">
        <f>IF(Megrendelő!B584="Számhordozás",Megrendelő!A584,"")</f>
        <v/>
      </c>
      <c r="F96" s="119" t="s">
        <v>549</v>
      </c>
      <c r="G96" s="120" t="str">
        <f>IF(Megrendelő!B1084="Számhordozás",Megrendelő!A1084,"")</f>
        <v/>
      </c>
      <c r="H96" s="119" t="s">
        <v>550</v>
      </c>
      <c r="I96" s="121" t="str">
        <f>IF(Megrendelő!B1584="Számhordozás",Megrendelő!A1584,"")</f>
        <v/>
      </c>
      <c r="J96" s="81"/>
    </row>
    <row r="97" spans="2:10" ht="14" thickBot="1">
      <c r="B97" s="119" t="s">
        <v>551</v>
      </c>
      <c r="C97" s="120" t="str">
        <f>IF(Megrendelő!B85="Számhordozás",Megrendelő!A85,"")</f>
        <v/>
      </c>
      <c r="D97" s="119" t="s">
        <v>552</v>
      </c>
      <c r="E97" s="120" t="str">
        <f>IF(Megrendelő!B585="Számhordozás",Megrendelő!A585,"")</f>
        <v/>
      </c>
      <c r="F97" s="119" t="s">
        <v>553</v>
      </c>
      <c r="G97" s="120" t="str">
        <f>IF(Megrendelő!B1085="Számhordozás",Megrendelő!A1085,"")</f>
        <v/>
      </c>
      <c r="H97" s="119" t="s">
        <v>554</v>
      </c>
      <c r="I97" s="121" t="str">
        <f>IF(Megrendelő!B1585="Számhordozás",Megrendelő!A1585,"")</f>
        <v/>
      </c>
      <c r="J97" s="81"/>
    </row>
    <row r="98" spans="2:10" ht="14" thickBot="1">
      <c r="B98" s="119" t="s">
        <v>555</v>
      </c>
      <c r="C98" s="120" t="str">
        <f>IF(Megrendelő!B86="Számhordozás",Megrendelő!A86,"")</f>
        <v/>
      </c>
      <c r="D98" s="119" t="s">
        <v>556</v>
      </c>
      <c r="E98" s="120" t="str">
        <f>IF(Megrendelő!B586="Számhordozás",Megrendelő!A586,"")</f>
        <v/>
      </c>
      <c r="F98" s="119" t="s">
        <v>557</v>
      </c>
      <c r="G98" s="120" t="str">
        <f>IF(Megrendelő!B1086="Számhordozás",Megrendelő!A1086,"")</f>
        <v/>
      </c>
      <c r="H98" s="119" t="s">
        <v>558</v>
      </c>
      <c r="I98" s="121" t="str">
        <f>IF(Megrendelő!B1586="Számhordozás",Megrendelő!A1586,"")</f>
        <v/>
      </c>
      <c r="J98" s="81"/>
    </row>
    <row r="99" spans="2:10" ht="14" thickBot="1">
      <c r="B99" s="119" t="s">
        <v>559</v>
      </c>
      <c r="C99" s="120" t="str">
        <f>IF(Megrendelő!B87="Számhordozás",Megrendelő!A87,"")</f>
        <v/>
      </c>
      <c r="D99" s="119" t="s">
        <v>560</v>
      </c>
      <c r="E99" s="120" t="str">
        <f>IF(Megrendelő!B587="Számhordozás",Megrendelő!A587,"")</f>
        <v/>
      </c>
      <c r="F99" s="119" t="s">
        <v>561</v>
      </c>
      <c r="G99" s="120" t="str">
        <f>IF(Megrendelő!B1087="Számhordozás",Megrendelő!A1087,"")</f>
        <v/>
      </c>
      <c r="H99" s="119" t="s">
        <v>562</v>
      </c>
      <c r="I99" s="121" t="str">
        <f>IF(Megrendelő!B1587="Számhordozás",Megrendelő!A1587,"")</f>
        <v/>
      </c>
      <c r="J99" s="81"/>
    </row>
    <row r="100" spans="2:10" ht="14" thickBot="1">
      <c r="B100" s="119" t="s">
        <v>563</v>
      </c>
      <c r="C100" s="120" t="str">
        <f>IF(Megrendelő!B88="Számhordozás",Megrendelő!A88,"")</f>
        <v/>
      </c>
      <c r="D100" s="119" t="s">
        <v>564</v>
      </c>
      <c r="E100" s="120" t="str">
        <f>IF(Megrendelő!B588="Számhordozás",Megrendelő!A588,"")</f>
        <v/>
      </c>
      <c r="F100" s="119" t="s">
        <v>565</v>
      </c>
      <c r="G100" s="120" t="str">
        <f>IF(Megrendelő!B1088="Számhordozás",Megrendelő!A1088,"")</f>
        <v/>
      </c>
      <c r="H100" s="119" t="s">
        <v>566</v>
      </c>
      <c r="I100" s="121" t="str">
        <f>IF(Megrendelő!B1588="Számhordozás",Megrendelő!A1588,"")</f>
        <v/>
      </c>
      <c r="J100" s="81"/>
    </row>
    <row r="101" spans="2:10" ht="14" thickBot="1">
      <c r="B101" s="119" t="s">
        <v>567</v>
      </c>
      <c r="C101" s="120" t="str">
        <f>IF(Megrendelő!B89="Számhordozás",Megrendelő!A89,"")</f>
        <v/>
      </c>
      <c r="D101" s="119" t="s">
        <v>568</v>
      </c>
      <c r="E101" s="120" t="str">
        <f>IF(Megrendelő!B589="Számhordozás",Megrendelő!A589,"")</f>
        <v/>
      </c>
      <c r="F101" s="119" t="s">
        <v>569</v>
      </c>
      <c r="G101" s="120" t="str">
        <f>IF(Megrendelő!B1089="Számhordozás",Megrendelő!A1089,"")</f>
        <v/>
      </c>
      <c r="H101" s="119" t="s">
        <v>570</v>
      </c>
      <c r="I101" s="121" t="str">
        <f>IF(Megrendelő!B1589="Számhordozás",Megrendelő!A1589,"")</f>
        <v/>
      </c>
      <c r="J101" s="81"/>
    </row>
    <row r="102" spans="2:10" ht="14" thickBot="1">
      <c r="B102" s="119" t="s">
        <v>571</v>
      </c>
      <c r="C102" s="120" t="str">
        <f>IF(Megrendelő!B90="Számhordozás",Megrendelő!A90,"")</f>
        <v/>
      </c>
      <c r="D102" s="119" t="s">
        <v>572</v>
      </c>
      <c r="E102" s="120" t="str">
        <f>IF(Megrendelő!B590="Számhordozás",Megrendelő!A590,"")</f>
        <v/>
      </c>
      <c r="F102" s="119" t="s">
        <v>573</v>
      </c>
      <c r="G102" s="120" t="str">
        <f>IF(Megrendelő!B1090="Számhordozás",Megrendelő!A1090,"")</f>
        <v/>
      </c>
      <c r="H102" s="119" t="s">
        <v>574</v>
      </c>
      <c r="I102" s="121" t="str">
        <f>IF(Megrendelő!B1590="Számhordozás",Megrendelő!A1590,"")</f>
        <v/>
      </c>
      <c r="J102" s="81"/>
    </row>
    <row r="103" spans="2:10" ht="14" thickBot="1">
      <c r="B103" s="119" t="s">
        <v>575</v>
      </c>
      <c r="C103" s="120" t="str">
        <f>IF(Megrendelő!B91="Számhordozás",Megrendelő!A91,"")</f>
        <v/>
      </c>
      <c r="D103" s="119" t="s">
        <v>576</v>
      </c>
      <c r="E103" s="120" t="str">
        <f>IF(Megrendelő!B591="Számhordozás",Megrendelő!A591,"")</f>
        <v/>
      </c>
      <c r="F103" s="119" t="s">
        <v>577</v>
      </c>
      <c r="G103" s="120" t="str">
        <f>IF(Megrendelő!B1091="Számhordozás",Megrendelő!A1091,"")</f>
        <v/>
      </c>
      <c r="H103" s="119" t="s">
        <v>578</v>
      </c>
      <c r="I103" s="121" t="str">
        <f>IF(Megrendelő!B1591="Számhordozás",Megrendelő!A1591,"")</f>
        <v/>
      </c>
      <c r="J103" s="81"/>
    </row>
    <row r="104" spans="2:10" ht="14" thickBot="1">
      <c r="B104" s="119" t="s">
        <v>579</v>
      </c>
      <c r="C104" s="120" t="str">
        <f>IF(Megrendelő!B92="Számhordozás",Megrendelő!A92,"")</f>
        <v/>
      </c>
      <c r="D104" s="119" t="s">
        <v>580</v>
      </c>
      <c r="E104" s="120" t="str">
        <f>IF(Megrendelő!B592="Számhordozás",Megrendelő!A592,"")</f>
        <v/>
      </c>
      <c r="F104" s="119" t="s">
        <v>581</v>
      </c>
      <c r="G104" s="120" t="str">
        <f>IF(Megrendelő!B1092="Számhordozás",Megrendelő!A1092,"")</f>
        <v/>
      </c>
      <c r="H104" s="119" t="s">
        <v>582</v>
      </c>
      <c r="I104" s="121" t="str">
        <f>IF(Megrendelő!B1592="Számhordozás",Megrendelő!A1592,"")</f>
        <v/>
      </c>
      <c r="J104" s="81"/>
    </row>
    <row r="105" spans="2:10" ht="14" thickBot="1">
      <c r="B105" s="119" t="s">
        <v>583</v>
      </c>
      <c r="C105" s="120" t="str">
        <f>IF(Megrendelő!B93="Számhordozás",Megrendelő!A93,"")</f>
        <v/>
      </c>
      <c r="D105" s="119" t="s">
        <v>584</v>
      </c>
      <c r="E105" s="120" t="str">
        <f>IF(Megrendelő!B593="Számhordozás",Megrendelő!A593,"")</f>
        <v/>
      </c>
      <c r="F105" s="119" t="s">
        <v>585</v>
      </c>
      <c r="G105" s="120" t="str">
        <f>IF(Megrendelő!B1093="Számhordozás",Megrendelő!A1093,"")</f>
        <v/>
      </c>
      <c r="H105" s="119" t="s">
        <v>586</v>
      </c>
      <c r="I105" s="121" t="str">
        <f>IF(Megrendelő!B1593="Számhordozás",Megrendelő!A1593,"")</f>
        <v/>
      </c>
      <c r="J105" s="81"/>
    </row>
    <row r="106" spans="2:10" ht="14" thickBot="1">
      <c r="B106" s="119" t="s">
        <v>587</v>
      </c>
      <c r="C106" s="120" t="str">
        <f>IF(Megrendelő!B94="Számhordozás",Megrendelő!A94,"")</f>
        <v/>
      </c>
      <c r="D106" s="119" t="s">
        <v>588</v>
      </c>
      <c r="E106" s="120" t="str">
        <f>IF(Megrendelő!B594="Számhordozás",Megrendelő!A594,"")</f>
        <v/>
      </c>
      <c r="F106" s="119" t="s">
        <v>589</v>
      </c>
      <c r="G106" s="120" t="str">
        <f>IF(Megrendelő!B1094="Számhordozás",Megrendelő!A1094,"")</f>
        <v/>
      </c>
      <c r="H106" s="119" t="s">
        <v>590</v>
      </c>
      <c r="I106" s="121" t="str">
        <f>IF(Megrendelő!B1594="Számhordozás",Megrendelő!A1594,"")</f>
        <v/>
      </c>
      <c r="J106" s="81"/>
    </row>
    <row r="107" spans="2:10" ht="14" thickBot="1">
      <c r="B107" s="119" t="s">
        <v>591</v>
      </c>
      <c r="C107" s="120" t="str">
        <f>IF(Megrendelő!B95="Számhordozás",Megrendelő!A95,"")</f>
        <v/>
      </c>
      <c r="D107" s="119" t="s">
        <v>592</v>
      </c>
      <c r="E107" s="120" t="str">
        <f>IF(Megrendelő!B595="Számhordozás",Megrendelő!A595,"")</f>
        <v/>
      </c>
      <c r="F107" s="119" t="s">
        <v>593</v>
      </c>
      <c r="G107" s="120" t="str">
        <f>IF(Megrendelő!B1095="Számhordozás",Megrendelő!A1095,"")</f>
        <v/>
      </c>
      <c r="H107" s="119" t="s">
        <v>594</v>
      </c>
      <c r="I107" s="121" t="str">
        <f>IF(Megrendelő!B1595="Számhordozás",Megrendelő!A1595,"")</f>
        <v/>
      </c>
      <c r="J107" s="81"/>
    </row>
    <row r="108" spans="2:10" ht="14" thickBot="1">
      <c r="B108" s="119" t="s">
        <v>595</v>
      </c>
      <c r="C108" s="120" t="str">
        <f>IF(Megrendelő!B96="Számhordozás",Megrendelő!A96,"")</f>
        <v/>
      </c>
      <c r="D108" s="119" t="s">
        <v>596</v>
      </c>
      <c r="E108" s="120" t="str">
        <f>IF(Megrendelő!B596="Számhordozás",Megrendelő!A596,"")</f>
        <v/>
      </c>
      <c r="F108" s="119" t="s">
        <v>597</v>
      </c>
      <c r="G108" s="120" t="str">
        <f>IF(Megrendelő!B1096="Számhordozás",Megrendelő!A1096,"")</f>
        <v/>
      </c>
      <c r="H108" s="119" t="s">
        <v>598</v>
      </c>
      <c r="I108" s="121" t="str">
        <f>IF(Megrendelő!B1596="Számhordozás",Megrendelő!A1596,"")</f>
        <v/>
      </c>
      <c r="J108" s="81"/>
    </row>
    <row r="109" spans="2:10" ht="14" thickBot="1">
      <c r="B109" s="119" t="s">
        <v>599</v>
      </c>
      <c r="C109" s="120" t="str">
        <f>IF(Megrendelő!B97="Számhordozás",Megrendelő!A97,"")</f>
        <v/>
      </c>
      <c r="D109" s="119" t="s">
        <v>600</v>
      </c>
      <c r="E109" s="120" t="str">
        <f>IF(Megrendelő!B597="Számhordozás",Megrendelő!A597,"")</f>
        <v/>
      </c>
      <c r="F109" s="119" t="s">
        <v>601</v>
      </c>
      <c r="G109" s="120" t="str">
        <f>IF(Megrendelő!B1097="Számhordozás",Megrendelő!A1097,"")</f>
        <v/>
      </c>
      <c r="H109" s="119" t="s">
        <v>602</v>
      </c>
      <c r="I109" s="121" t="str">
        <f>IF(Megrendelő!B1597="Számhordozás",Megrendelő!A1597,"")</f>
        <v/>
      </c>
      <c r="J109" s="81"/>
    </row>
    <row r="110" spans="2:10" ht="14" thickBot="1">
      <c r="B110" s="119" t="s">
        <v>603</v>
      </c>
      <c r="C110" s="120" t="str">
        <f>IF(Megrendelő!B98="Számhordozás",Megrendelő!A98,"")</f>
        <v/>
      </c>
      <c r="D110" s="119" t="s">
        <v>604</v>
      </c>
      <c r="E110" s="120" t="str">
        <f>IF(Megrendelő!B598="Számhordozás",Megrendelő!A598,"")</f>
        <v/>
      </c>
      <c r="F110" s="119" t="s">
        <v>605</v>
      </c>
      <c r="G110" s="120" t="str">
        <f>IF(Megrendelő!B1098="Számhordozás",Megrendelő!A1098,"")</f>
        <v/>
      </c>
      <c r="H110" s="119" t="s">
        <v>606</v>
      </c>
      <c r="I110" s="121" t="str">
        <f>IF(Megrendelő!B1598="Számhordozás",Megrendelő!A1598,"")</f>
        <v/>
      </c>
      <c r="J110" s="81"/>
    </row>
    <row r="111" spans="2:10" ht="14" thickBot="1">
      <c r="B111" s="119" t="s">
        <v>607</v>
      </c>
      <c r="C111" s="120" t="str">
        <f>IF(Megrendelő!B99="Számhordozás",Megrendelő!A99,"")</f>
        <v/>
      </c>
      <c r="D111" s="119" t="s">
        <v>608</v>
      </c>
      <c r="E111" s="120" t="str">
        <f>IF(Megrendelő!B599="Számhordozás",Megrendelő!A599,"")</f>
        <v/>
      </c>
      <c r="F111" s="119" t="s">
        <v>609</v>
      </c>
      <c r="G111" s="120" t="str">
        <f>IF(Megrendelő!B1099="Számhordozás",Megrendelő!A1099,"")</f>
        <v/>
      </c>
      <c r="H111" s="119" t="s">
        <v>610</v>
      </c>
      <c r="I111" s="121" t="str">
        <f>IF(Megrendelő!B1599="Számhordozás",Megrendelő!A1599,"")</f>
        <v/>
      </c>
      <c r="J111" s="81"/>
    </row>
    <row r="112" spans="2:10" ht="14" thickBot="1">
      <c r="B112" s="119" t="s">
        <v>611</v>
      </c>
      <c r="C112" s="120" t="str">
        <f>IF(Megrendelő!B100="Számhordozás",Megrendelő!A100,"")</f>
        <v/>
      </c>
      <c r="D112" s="119" t="s">
        <v>612</v>
      </c>
      <c r="E112" s="120" t="str">
        <f>IF(Megrendelő!B600="Számhordozás",Megrendelő!A600,"")</f>
        <v/>
      </c>
      <c r="F112" s="119" t="s">
        <v>613</v>
      </c>
      <c r="G112" s="120" t="str">
        <f>IF(Megrendelő!B1100="Számhordozás",Megrendelő!A1100,"")</f>
        <v/>
      </c>
      <c r="H112" s="119" t="s">
        <v>614</v>
      </c>
      <c r="I112" s="121" t="str">
        <f>IF(Megrendelő!B1600="Számhordozás",Megrendelő!A1600,"")</f>
        <v/>
      </c>
      <c r="J112" s="81"/>
    </row>
    <row r="113" spans="2:10" ht="14" thickBot="1">
      <c r="B113" s="119" t="s">
        <v>615</v>
      </c>
      <c r="C113" s="120" t="str">
        <f>IF(Megrendelő!B101="Számhordozás",Megrendelő!A101,"")</f>
        <v/>
      </c>
      <c r="D113" s="119" t="s">
        <v>616</v>
      </c>
      <c r="E113" s="120" t="str">
        <f>IF(Megrendelő!B601="Számhordozás",Megrendelő!A601,"")</f>
        <v/>
      </c>
      <c r="F113" s="119" t="s">
        <v>617</v>
      </c>
      <c r="G113" s="120" t="str">
        <f>IF(Megrendelő!B1101="Számhordozás",Megrendelő!A1101,"")</f>
        <v/>
      </c>
      <c r="H113" s="119" t="s">
        <v>618</v>
      </c>
      <c r="I113" s="121" t="str">
        <f>IF(Megrendelő!B1601="Számhordozás",Megrendelő!A1601,"")</f>
        <v/>
      </c>
      <c r="J113" s="81"/>
    </row>
    <row r="114" spans="2:10" ht="14" thickBot="1">
      <c r="B114" s="119" t="s">
        <v>619</v>
      </c>
      <c r="C114" s="120" t="str">
        <f>IF(Megrendelő!B102="Számhordozás",Megrendelő!A102,"")</f>
        <v/>
      </c>
      <c r="D114" s="119" t="s">
        <v>620</v>
      </c>
      <c r="E114" s="120" t="str">
        <f>IF(Megrendelő!B602="Számhordozás",Megrendelő!A602,"")</f>
        <v/>
      </c>
      <c r="F114" s="119" t="s">
        <v>621</v>
      </c>
      <c r="G114" s="120" t="str">
        <f>IF(Megrendelő!B1102="Számhordozás",Megrendelő!A1102,"")</f>
        <v/>
      </c>
      <c r="H114" s="119" t="s">
        <v>622</v>
      </c>
      <c r="I114" s="121" t="str">
        <f>IF(Megrendelő!B1602="Számhordozás",Megrendelő!A1602,"")</f>
        <v/>
      </c>
      <c r="J114" s="81"/>
    </row>
    <row r="115" spans="2:10" ht="14" thickBot="1">
      <c r="B115" s="119" t="s">
        <v>623</v>
      </c>
      <c r="C115" s="120" t="str">
        <f>IF(Megrendelő!B103="Számhordozás",Megrendelő!A103,"")</f>
        <v/>
      </c>
      <c r="D115" s="119" t="s">
        <v>624</v>
      </c>
      <c r="E115" s="120" t="str">
        <f>IF(Megrendelő!B603="Számhordozás",Megrendelő!A603,"")</f>
        <v/>
      </c>
      <c r="F115" s="119" t="s">
        <v>625</v>
      </c>
      <c r="G115" s="120" t="str">
        <f>IF(Megrendelő!B1103="Számhordozás",Megrendelő!A1103,"")</f>
        <v/>
      </c>
      <c r="H115" s="119" t="s">
        <v>626</v>
      </c>
      <c r="I115" s="121" t="str">
        <f>IF(Megrendelő!B1603="Számhordozás",Megrendelő!A1603,"")</f>
        <v/>
      </c>
      <c r="J115" s="81"/>
    </row>
    <row r="116" spans="2:10" ht="14" thickBot="1">
      <c r="B116" s="119" t="s">
        <v>627</v>
      </c>
      <c r="C116" s="120" t="str">
        <f>IF(Megrendelő!B104="Számhordozás",Megrendelő!A104,"")</f>
        <v/>
      </c>
      <c r="D116" s="119" t="s">
        <v>628</v>
      </c>
      <c r="E116" s="120" t="str">
        <f>IF(Megrendelő!B604="Számhordozás",Megrendelő!A604,"")</f>
        <v/>
      </c>
      <c r="F116" s="119" t="s">
        <v>629</v>
      </c>
      <c r="G116" s="120" t="str">
        <f>IF(Megrendelő!B1104="Számhordozás",Megrendelő!A1104,"")</f>
        <v/>
      </c>
      <c r="H116" s="119" t="s">
        <v>630</v>
      </c>
      <c r="I116" s="121" t="str">
        <f>IF(Megrendelő!B1604="Számhordozás",Megrendelő!A1604,"")</f>
        <v/>
      </c>
      <c r="J116" s="81"/>
    </row>
    <row r="117" spans="2:10" ht="14" thickBot="1">
      <c r="B117" s="119" t="s">
        <v>631</v>
      </c>
      <c r="C117" s="120" t="str">
        <f>IF(Megrendelő!B105="Számhordozás",Megrendelő!A105,"")</f>
        <v/>
      </c>
      <c r="D117" s="119" t="s">
        <v>632</v>
      </c>
      <c r="E117" s="120" t="str">
        <f>IF(Megrendelő!B605="Számhordozás",Megrendelő!A605,"")</f>
        <v/>
      </c>
      <c r="F117" s="119" t="s">
        <v>633</v>
      </c>
      <c r="G117" s="120" t="str">
        <f>IF(Megrendelő!B1105="Számhordozás",Megrendelő!A1105,"")</f>
        <v/>
      </c>
      <c r="H117" s="119" t="s">
        <v>634</v>
      </c>
      <c r="I117" s="121" t="str">
        <f>IF(Megrendelő!B1605="Számhordozás",Megrendelő!A1605,"")</f>
        <v/>
      </c>
      <c r="J117" s="81"/>
    </row>
    <row r="118" spans="2:10" ht="14" thickBot="1">
      <c r="B118" s="119" t="s">
        <v>635</v>
      </c>
      <c r="C118" s="120" t="str">
        <f>IF(Megrendelő!B106="Számhordozás",Megrendelő!A106,"")</f>
        <v/>
      </c>
      <c r="D118" s="119" t="s">
        <v>636</v>
      </c>
      <c r="E118" s="120" t="str">
        <f>IF(Megrendelő!B606="Számhordozás",Megrendelő!A606,"")</f>
        <v/>
      </c>
      <c r="F118" s="119" t="s">
        <v>637</v>
      </c>
      <c r="G118" s="120" t="str">
        <f>IF(Megrendelő!B1106="Számhordozás",Megrendelő!A1106,"")</f>
        <v/>
      </c>
      <c r="H118" s="119" t="s">
        <v>638</v>
      </c>
      <c r="I118" s="121" t="str">
        <f>IF(Megrendelő!B1606="Számhordozás",Megrendelő!A1606,"")</f>
        <v/>
      </c>
      <c r="J118" s="81"/>
    </row>
    <row r="119" spans="2:10" ht="14" thickBot="1">
      <c r="B119" s="119" t="s">
        <v>639</v>
      </c>
      <c r="C119" s="120" t="str">
        <f>IF(Megrendelő!B107="Számhordozás",Megrendelő!A107,"")</f>
        <v/>
      </c>
      <c r="D119" s="119" t="s">
        <v>640</v>
      </c>
      <c r="E119" s="120" t="str">
        <f>IF(Megrendelő!B607="Számhordozás",Megrendelő!A607,"")</f>
        <v/>
      </c>
      <c r="F119" s="119" t="s">
        <v>641</v>
      </c>
      <c r="G119" s="120" t="str">
        <f>IF(Megrendelő!B1107="Számhordozás",Megrendelő!A1107,"")</f>
        <v/>
      </c>
      <c r="H119" s="119" t="s">
        <v>642</v>
      </c>
      <c r="I119" s="121" t="str">
        <f>IF(Megrendelő!B1607="Számhordozás",Megrendelő!A1607,"")</f>
        <v/>
      </c>
      <c r="J119" s="81"/>
    </row>
    <row r="120" spans="2:10" ht="14" thickBot="1">
      <c r="B120" s="119" t="s">
        <v>643</v>
      </c>
      <c r="C120" s="120" t="str">
        <f>IF(Megrendelő!B108="Számhordozás",Megrendelő!A108,"")</f>
        <v/>
      </c>
      <c r="D120" s="119" t="s">
        <v>644</v>
      </c>
      <c r="E120" s="120" t="str">
        <f>IF(Megrendelő!B608="Számhordozás",Megrendelő!A608,"")</f>
        <v/>
      </c>
      <c r="F120" s="119" t="s">
        <v>645</v>
      </c>
      <c r="G120" s="120" t="str">
        <f>IF(Megrendelő!B1108="Számhordozás",Megrendelő!A1108,"")</f>
        <v/>
      </c>
      <c r="H120" s="119" t="s">
        <v>646</v>
      </c>
      <c r="I120" s="121" t="str">
        <f>IF(Megrendelő!B1608="Számhordozás",Megrendelő!A1608,"")</f>
        <v/>
      </c>
      <c r="J120" s="81"/>
    </row>
    <row r="121" spans="2:10" ht="14" thickBot="1">
      <c r="B121" s="119" t="s">
        <v>647</v>
      </c>
      <c r="C121" s="120" t="str">
        <f>IF(Megrendelő!B109="Számhordozás",Megrendelő!A109,"")</f>
        <v/>
      </c>
      <c r="D121" s="119" t="s">
        <v>648</v>
      </c>
      <c r="E121" s="120" t="str">
        <f>IF(Megrendelő!B609="Számhordozás",Megrendelő!A609,"")</f>
        <v/>
      </c>
      <c r="F121" s="119" t="s">
        <v>649</v>
      </c>
      <c r="G121" s="120" t="str">
        <f>IF(Megrendelő!B1109="Számhordozás",Megrendelő!A1109,"")</f>
        <v/>
      </c>
      <c r="H121" s="119" t="s">
        <v>650</v>
      </c>
      <c r="I121" s="121" t="str">
        <f>IF(Megrendelő!B1609="Számhordozás",Megrendelő!A1609,"")</f>
        <v/>
      </c>
      <c r="J121" s="81"/>
    </row>
    <row r="122" spans="2:10" ht="14" thickBot="1">
      <c r="B122" s="119" t="s">
        <v>651</v>
      </c>
      <c r="C122" s="120" t="str">
        <f>IF(Megrendelő!B110="Számhordozás",Megrendelő!A110,"")</f>
        <v/>
      </c>
      <c r="D122" s="119" t="s">
        <v>652</v>
      </c>
      <c r="E122" s="120" t="str">
        <f>IF(Megrendelő!B610="Számhordozás",Megrendelő!A610,"")</f>
        <v/>
      </c>
      <c r="F122" s="119" t="s">
        <v>653</v>
      </c>
      <c r="G122" s="120" t="str">
        <f>IF(Megrendelő!B1110="Számhordozás",Megrendelő!A1110,"")</f>
        <v/>
      </c>
      <c r="H122" s="119" t="s">
        <v>654</v>
      </c>
      <c r="I122" s="121" t="str">
        <f>IF(Megrendelő!B1610="Számhordozás",Megrendelő!A1610,"")</f>
        <v/>
      </c>
      <c r="J122" s="81"/>
    </row>
    <row r="123" spans="2:10" ht="14" thickBot="1">
      <c r="B123" s="119" t="s">
        <v>655</v>
      </c>
      <c r="C123" s="120" t="str">
        <f>IF(Megrendelő!B111="Számhordozás",Megrendelő!A111,"")</f>
        <v/>
      </c>
      <c r="D123" s="119" t="s">
        <v>656</v>
      </c>
      <c r="E123" s="120" t="str">
        <f>IF(Megrendelő!B611="Számhordozás",Megrendelő!A611,"")</f>
        <v/>
      </c>
      <c r="F123" s="119" t="s">
        <v>657</v>
      </c>
      <c r="G123" s="120" t="str">
        <f>IF(Megrendelő!B1111="Számhordozás",Megrendelő!A1111,"")</f>
        <v/>
      </c>
      <c r="H123" s="119" t="s">
        <v>658</v>
      </c>
      <c r="I123" s="121" t="str">
        <f>IF(Megrendelő!B1611="Számhordozás",Megrendelő!A1611,"")</f>
        <v/>
      </c>
      <c r="J123" s="81"/>
    </row>
    <row r="124" spans="2:10" ht="14" thickBot="1">
      <c r="B124" s="119" t="s">
        <v>659</v>
      </c>
      <c r="C124" s="120" t="str">
        <f>IF(Megrendelő!B112="Számhordozás",Megrendelő!A112,"")</f>
        <v/>
      </c>
      <c r="D124" s="119" t="s">
        <v>660</v>
      </c>
      <c r="E124" s="120" t="str">
        <f>IF(Megrendelő!B612="Számhordozás",Megrendelő!A612,"")</f>
        <v/>
      </c>
      <c r="F124" s="119" t="s">
        <v>661</v>
      </c>
      <c r="G124" s="120" t="str">
        <f>IF(Megrendelő!B1112="Számhordozás",Megrendelő!A1112,"")</f>
        <v/>
      </c>
      <c r="H124" s="119" t="s">
        <v>662</v>
      </c>
      <c r="I124" s="121" t="str">
        <f>IF(Megrendelő!B1612="Számhordozás",Megrendelő!A1612,"")</f>
        <v/>
      </c>
      <c r="J124" s="81"/>
    </row>
    <row r="125" spans="2:10" ht="14" thickBot="1">
      <c r="B125" s="119" t="s">
        <v>663</v>
      </c>
      <c r="C125" s="120" t="str">
        <f>IF(Megrendelő!B113="Számhordozás",Megrendelő!A113,"")</f>
        <v/>
      </c>
      <c r="D125" s="119" t="s">
        <v>664</v>
      </c>
      <c r="E125" s="120" t="str">
        <f>IF(Megrendelő!B613="Számhordozás",Megrendelő!A613,"")</f>
        <v/>
      </c>
      <c r="F125" s="119" t="s">
        <v>665</v>
      </c>
      <c r="G125" s="120" t="str">
        <f>IF(Megrendelő!B1113="Számhordozás",Megrendelő!A1113,"")</f>
        <v/>
      </c>
      <c r="H125" s="119" t="s">
        <v>666</v>
      </c>
      <c r="I125" s="121" t="str">
        <f>IF(Megrendelő!B1613="Számhordozás",Megrendelő!A1613,"")</f>
        <v/>
      </c>
      <c r="J125" s="81"/>
    </row>
    <row r="126" spans="2:10" ht="14" thickBot="1">
      <c r="B126" s="119" t="s">
        <v>667</v>
      </c>
      <c r="C126" s="120" t="str">
        <f>IF(Megrendelő!B114="Számhordozás",Megrendelő!A114,"")</f>
        <v/>
      </c>
      <c r="D126" s="119" t="s">
        <v>668</v>
      </c>
      <c r="E126" s="120" t="str">
        <f>IF(Megrendelő!B614="Számhordozás",Megrendelő!A614,"")</f>
        <v/>
      </c>
      <c r="F126" s="119" t="s">
        <v>669</v>
      </c>
      <c r="G126" s="120" t="str">
        <f>IF(Megrendelő!B1114="Számhordozás",Megrendelő!A1114,"")</f>
        <v/>
      </c>
      <c r="H126" s="119" t="s">
        <v>670</v>
      </c>
      <c r="I126" s="121" t="str">
        <f>IF(Megrendelő!B1614="Számhordozás",Megrendelő!A1614,"")</f>
        <v/>
      </c>
      <c r="J126" s="81"/>
    </row>
    <row r="127" spans="2:10" ht="14" thickBot="1">
      <c r="B127" s="119" t="s">
        <v>671</v>
      </c>
      <c r="C127" s="120" t="str">
        <f>IF(Megrendelő!B115="Számhordozás",Megrendelő!A115,"")</f>
        <v/>
      </c>
      <c r="D127" s="119" t="s">
        <v>672</v>
      </c>
      <c r="E127" s="120" t="str">
        <f>IF(Megrendelő!B615="Számhordozás",Megrendelő!A615,"")</f>
        <v/>
      </c>
      <c r="F127" s="119" t="s">
        <v>673</v>
      </c>
      <c r="G127" s="120" t="str">
        <f>IF(Megrendelő!B1115="Számhordozás",Megrendelő!A1115,"")</f>
        <v/>
      </c>
      <c r="H127" s="119" t="s">
        <v>674</v>
      </c>
      <c r="I127" s="121" t="str">
        <f>IF(Megrendelő!B1615="Számhordozás",Megrendelő!A1615,"")</f>
        <v/>
      </c>
      <c r="J127" s="81"/>
    </row>
    <row r="128" spans="2:10" ht="14" thickBot="1">
      <c r="B128" s="119" t="s">
        <v>675</v>
      </c>
      <c r="C128" s="120" t="str">
        <f>IF(Megrendelő!B116="Számhordozás",Megrendelő!A116,"")</f>
        <v/>
      </c>
      <c r="D128" s="119" t="s">
        <v>676</v>
      </c>
      <c r="E128" s="120" t="str">
        <f>IF(Megrendelő!B616="Számhordozás",Megrendelő!A616,"")</f>
        <v/>
      </c>
      <c r="F128" s="119" t="s">
        <v>677</v>
      </c>
      <c r="G128" s="120" t="str">
        <f>IF(Megrendelő!B1116="Számhordozás",Megrendelő!A1116,"")</f>
        <v/>
      </c>
      <c r="H128" s="119" t="s">
        <v>678</v>
      </c>
      <c r="I128" s="121" t="str">
        <f>IF(Megrendelő!B1616="Számhordozás",Megrendelő!A1616,"")</f>
        <v/>
      </c>
      <c r="J128" s="81"/>
    </row>
    <row r="129" spans="2:10" ht="14" thickBot="1">
      <c r="B129" s="119" t="s">
        <v>679</v>
      </c>
      <c r="C129" s="120" t="str">
        <f>IF(Megrendelő!B117="Számhordozás",Megrendelő!A117,"")</f>
        <v/>
      </c>
      <c r="D129" s="119" t="s">
        <v>680</v>
      </c>
      <c r="E129" s="120" t="str">
        <f>IF(Megrendelő!B617="Számhordozás",Megrendelő!A617,"")</f>
        <v/>
      </c>
      <c r="F129" s="119" t="s">
        <v>681</v>
      </c>
      <c r="G129" s="120" t="str">
        <f>IF(Megrendelő!B1117="Számhordozás",Megrendelő!A1117,"")</f>
        <v/>
      </c>
      <c r="H129" s="119" t="s">
        <v>682</v>
      </c>
      <c r="I129" s="121" t="str">
        <f>IF(Megrendelő!B1617="Számhordozás",Megrendelő!A1617,"")</f>
        <v/>
      </c>
      <c r="J129" s="81"/>
    </row>
    <row r="130" spans="2:10" ht="14" thickBot="1">
      <c r="B130" s="119" t="s">
        <v>683</v>
      </c>
      <c r="C130" s="120" t="str">
        <f>IF(Megrendelő!B118="Számhordozás",Megrendelő!A118,"")</f>
        <v/>
      </c>
      <c r="D130" s="119" t="s">
        <v>684</v>
      </c>
      <c r="E130" s="120" t="str">
        <f>IF(Megrendelő!B618="Számhordozás",Megrendelő!A618,"")</f>
        <v/>
      </c>
      <c r="F130" s="119" t="s">
        <v>685</v>
      </c>
      <c r="G130" s="120" t="str">
        <f>IF(Megrendelő!B1118="Számhordozás",Megrendelő!A1118,"")</f>
        <v/>
      </c>
      <c r="H130" s="119" t="s">
        <v>686</v>
      </c>
      <c r="I130" s="121" t="str">
        <f>IF(Megrendelő!B1618="Számhordozás",Megrendelő!A1618,"")</f>
        <v/>
      </c>
      <c r="J130" s="81"/>
    </row>
    <row r="131" spans="2:10" ht="14" thickBot="1">
      <c r="B131" s="119" t="s">
        <v>687</v>
      </c>
      <c r="C131" s="120" t="str">
        <f>IF(Megrendelő!B119="Számhordozás",Megrendelő!A119,"")</f>
        <v/>
      </c>
      <c r="D131" s="119" t="s">
        <v>688</v>
      </c>
      <c r="E131" s="120" t="str">
        <f>IF(Megrendelő!B619="Számhordozás",Megrendelő!A619,"")</f>
        <v/>
      </c>
      <c r="F131" s="119" t="s">
        <v>689</v>
      </c>
      <c r="G131" s="120" t="str">
        <f>IF(Megrendelő!B1119="Számhordozás",Megrendelő!A1119,"")</f>
        <v/>
      </c>
      <c r="H131" s="119" t="s">
        <v>690</v>
      </c>
      <c r="I131" s="121" t="str">
        <f>IF(Megrendelő!B1619="Számhordozás",Megrendelő!A1619,"")</f>
        <v/>
      </c>
      <c r="J131" s="81"/>
    </row>
    <row r="132" spans="2:10" ht="14" thickBot="1">
      <c r="B132" s="119" t="s">
        <v>691</v>
      </c>
      <c r="C132" s="120" t="str">
        <f>IF(Megrendelő!B120="Számhordozás",Megrendelő!A120,"")</f>
        <v/>
      </c>
      <c r="D132" s="119" t="s">
        <v>692</v>
      </c>
      <c r="E132" s="120" t="str">
        <f>IF(Megrendelő!B620="Számhordozás",Megrendelő!A620,"")</f>
        <v/>
      </c>
      <c r="F132" s="119" t="s">
        <v>693</v>
      </c>
      <c r="G132" s="120" t="str">
        <f>IF(Megrendelő!B1120="Számhordozás",Megrendelő!A1120,"")</f>
        <v/>
      </c>
      <c r="H132" s="119" t="s">
        <v>694</v>
      </c>
      <c r="I132" s="121" t="str">
        <f>IF(Megrendelő!B1620="Számhordozás",Megrendelő!A1620,"")</f>
        <v/>
      </c>
      <c r="J132" s="81"/>
    </row>
    <row r="133" spans="2:10" ht="14" thickBot="1">
      <c r="B133" s="119" t="s">
        <v>695</v>
      </c>
      <c r="C133" s="120" t="str">
        <f>IF(Megrendelő!B121="Számhordozás",Megrendelő!A121,"")</f>
        <v/>
      </c>
      <c r="D133" s="119" t="s">
        <v>696</v>
      </c>
      <c r="E133" s="120" t="str">
        <f>IF(Megrendelő!B621="Számhordozás",Megrendelő!A621,"")</f>
        <v/>
      </c>
      <c r="F133" s="119" t="s">
        <v>697</v>
      </c>
      <c r="G133" s="120" t="str">
        <f>IF(Megrendelő!B1121="Számhordozás",Megrendelő!A1121,"")</f>
        <v/>
      </c>
      <c r="H133" s="119" t="s">
        <v>698</v>
      </c>
      <c r="I133" s="121" t="str">
        <f>IF(Megrendelő!B1621="Számhordozás",Megrendelő!A1621,"")</f>
        <v/>
      </c>
      <c r="J133" s="81"/>
    </row>
    <row r="134" spans="2:10" ht="14" thickBot="1">
      <c r="B134" s="119" t="s">
        <v>699</v>
      </c>
      <c r="C134" s="120" t="str">
        <f>IF(Megrendelő!B122="Számhordozás",Megrendelő!A122,"")</f>
        <v/>
      </c>
      <c r="D134" s="119" t="s">
        <v>700</v>
      </c>
      <c r="E134" s="120" t="str">
        <f>IF(Megrendelő!B622="Számhordozás",Megrendelő!A622,"")</f>
        <v/>
      </c>
      <c r="F134" s="119" t="s">
        <v>701</v>
      </c>
      <c r="G134" s="120" t="str">
        <f>IF(Megrendelő!B1122="Számhordozás",Megrendelő!A1122,"")</f>
        <v/>
      </c>
      <c r="H134" s="119" t="s">
        <v>702</v>
      </c>
      <c r="I134" s="121" t="str">
        <f>IF(Megrendelő!B1622="Számhordozás",Megrendelő!A1622,"")</f>
        <v/>
      </c>
      <c r="J134" s="81"/>
    </row>
    <row r="135" spans="2:10" ht="14" thickBot="1">
      <c r="B135" s="119" t="s">
        <v>703</v>
      </c>
      <c r="C135" s="120" t="str">
        <f>IF(Megrendelő!B123="Számhordozás",Megrendelő!A123,"")</f>
        <v/>
      </c>
      <c r="D135" s="119" t="s">
        <v>704</v>
      </c>
      <c r="E135" s="120" t="str">
        <f>IF(Megrendelő!B623="Számhordozás",Megrendelő!A623,"")</f>
        <v/>
      </c>
      <c r="F135" s="119" t="s">
        <v>705</v>
      </c>
      <c r="G135" s="120" t="str">
        <f>IF(Megrendelő!B1123="Számhordozás",Megrendelő!A1123,"")</f>
        <v/>
      </c>
      <c r="H135" s="119" t="s">
        <v>706</v>
      </c>
      <c r="I135" s="121" t="str">
        <f>IF(Megrendelő!B1623="Számhordozás",Megrendelő!A1623,"")</f>
        <v/>
      </c>
      <c r="J135" s="81"/>
    </row>
    <row r="136" spans="2:10" ht="14" thickBot="1">
      <c r="B136" s="119" t="s">
        <v>707</v>
      </c>
      <c r="C136" s="120" t="str">
        <f>IF(Megrendelő!B124="Számhordozás",Megrendelő!A124,"")</f>
        <v/>
      </c>
      <c r="D136" s="119" t="s">
        <v>708</v>
      </c>
      <c r="E136" s="120" t="str">
        <f>IF(Megrendelő!B624="Számhordozás",Megrendelő!A624,"")</f>
        <v/>
      </c>
      <c r="F136" s="119" t="s">
        <v>709</v>
      </c>
      <c r="G136" s="120" t="str">
        <f>IF(Megrendelő!B1124="Számhordozás",Megrendelő!A1124,"")</f>
        <v/>
      </c>
      <c r="H136" s="119" t="s">
        <v>710</v>
      </c>
      <c r="I136" s="121" t="str">
        <f>IF(Megrendelő!B1624="Számhordozás",Megrendelő!A1624,"")</f>
        <v/>
      </c>
      <c r="J136" s="81"/>
    </row>
    <row r="137" spans="2:10" ht="14" thickBot="1">
      <c r="B137" s="119" t="s">
        <v>711</v>
      </c>
      <c r="C137" s="120" t="str">
        <f>IF(Megrendelő!B125="Számhordozás",Megrendelő!A125,"")</f>
        <v/>
      </c>
      <c r="D137" s="119" t="s">
        <v>712</v>
      </c>
      <c r="E137" s="120" t="str">
        <f>IF(Megrendelő!B625="Számhordozás",Megrendelő!A625,"")</f>
        <v/>
      </c>
      <c r="F137" s="119" t="s">
        <v>713</v>
      </c>
      <c r="G137" s="120" t="str">
        <f>IF(Megrendelő!B1125="Számhordozás",Megrendelő!A1125,"")</f>
        <v/>
      </c>
      <c r="H137" s="119" t="s">
        <v>714</v>
      </c>
      <c r="I137" s="121" t="str">
        <f>IF(Megrendelő!B1625="Számhordozás",Megrendelő!A1625,"")</f>
        <v/>
      </c>
      <c r="J137" s="81"/>
    </row>
    <row r="138" spans="2:10" ht="14" thickBot="1">
      <c r="B138" s="119" t="s">
        <v>715</v>
      </c>
      <c r="C138" s="120" t="str">
        <f>IF(Megrendelő!B126="Számhordozás",Megrendelő!A126,"")</f>
        <v/>
      </c>
      <c r="D138" s="119" t="s">
        <v>716</v>
      </c>
      <c r="E138" s="120" t="str">
        <f>IF(Megrendelő!B626="Számhordozás",Megrendelő!A626,"")</f>
        <v/>
      </c>
      <c r="F138" s="119" t="s">
        <v>717</v>
      </c>
      <c r="G138" s="120" t="str">
        <f>IF(Megrendelő!B1126="Számhordozás",Megrendelő!A1126,"")</f>
        <v/>
      </c>
      <c r="H138" s="119" t="s">
        <v>718</v>
      </c>
      <c r="I138" s="121" t="str">
        <f>IF(Megrendelő!B1626="Számhordozás",Megrendelő!A1626,"")</f>
        <v/>
      </c>
      <c r="J138" s="81"/>
    </row>
    <row r="139" spans="2:10" ht="14" thickBot="1">
      <c r="B139" s="119" t="s">
        <v>719</v>
      </c>
      <c r="C139" s="120" t="str">
        <f>IF(Megrendelő!B127="Számhordozás",Megrendelő!A127,"")</f>
        <v/>
      </c>
      <c r="D139" s="119" t="s">
        <v>720</v>
      </c>
      <c r="E139" s="120" t="str">
        <f>IF(Megrendelő!B627="Számhordozás",Megrendelő!A627,"")</f>
        <v/>
      </c>
      <c r="F139" s="119" t="s">
        <v>721</v>
      </c>
      <c r="G139" s="120" t="str">
        <f>IF(Megrendelő!B1127="Számhordozás",Megrendelő!A1127,"")</f>
        <v/>
      </c>
      <c r="H139" s="119" t="s">
        <v>722</v>
      </c>
      <c r="I139" s="121" t="str">
        <f>IF(Megrendelő!B1627="Számhordozás",Megrendelő!A1627,"")</f>
        <v/>
      </c>
      <c r="J139" s="81"/>
    </row>
    <row r="140" spans="2:10" ht="14" thickBot="1">
      <c r="B140" s="119" t="s">
        <v>723</v>
      </c>
      <c r="C140" s="120" t="str">
        <f>IF(Megrendelő!B128="Számhordozás",Megrendelő!A128,"")</f>
        <v/>
      </c>
      <c r="D140" s="119" t="s">
        <v>724</v>
      </c>
      <c r="E140" s="120" t="str">
        <f>IF(Megrendelő!B628="Számhordozás",Megrendelő!A628,"")</f>
        <v/>
      </c>
      <c r="F140" s="119" t="s">
        <v>725</v>
      </c>
      <c r="G140" s="120" t="str">
        <f>IF(Megrendelő!B1128="Számhordozás",Megrendelő!A1128,"")</f>
        <v/>
      </c>
      <c r="H140" s="119" t="s">
        <v>726</v>
      </c>
      <c r="I140" s="121" t="str">
        <f>IF(Megrendelő!B1628="Számhordozás",Megrendelő!A1628,"")</f>
        <v/>
      </c>
      <c r="J140" s="81"/>
    </row>
    <row r="141" spans="2:10" ht="14" thickBot="1">
      <c r="B141" s="119" t="s">
        <v>727</v>
      </c>
      <c r="C141" s="120" t="str">
        <f>IF(Megrendelő!B129="Számhordozás",Megrendelő!A129,"")</f>
        <v/>
      </c>
      <c r="D141" s="119" t="s">
        <v>728</v>
      </c>
      <c r="E141" s="120" t="str">
        <f>IF(Megrendelő!B629="Számhordozás",Megrendelő!A629,"")</f>
        <v/>
      </c>
      <c r="F141" s="119" t="s">
        <v>729</v>
      </c>
      <c r="G141" s="120" t="str">
        <f>IF(Megrendelő!B1129="Számhordozás",Megrendelő!A1129,"")</f>
        <v/>
      </c>
      <c r="H141" s="119" t="s">
        <v>730</v>
      </c>
      <c r="I141" s="121" t="str">
        <f>IF(Megrendelő!B1629="Számhordozás",Megrendelő!A1629,"")</f>
        <v/>
      </c>
      <c r="J141" s="81"/>
    </row>
    <row r="142" spans="2:10" ht="14" thickBot="1">
      <c r="B142" s="119" t="s">
        <v>731</v>
      </c>
      <c r="C142" s="120" t="str">
        <f>IF(Megrendelő!B130="Számhordozás",Megrendelő!A130,"")</f>
        <v/>
      </c>
      <c r="D142" s="119" t="s">
        <v>732</v>
      </c>
      <c r="E142" s="120" t="str">
        <f>IF(Megrendelő!B630="Számhordozás",Megrendelő!A630,"")</f>
        <v/>
      </c>
      <c r="F142" s="119" t="s">
        <v>733</v>
      </c>
      <c r="G142" s="120" t="str">
        <f>IF(Megrendelő!B1130="Számhordozás",Megrendelő!A1130,"")</f>
        <v/>
      </c>
      <c r="H142" s="119" t="s">
        <v>734</v>
      </c>
      <c r="I142" s="121" t="str">
        <f>IF(Megrendelő!B1630="Számhordozás",Megrendelő!A1630,"")</f>
        <v/>
      </c>
      <c r="J142" s="81"/>
    </row>
    <row r="143" spans="2:10" ht="14" thickBot="1">
      <c r="B143" s="119" t="s">
        <v>735</v>
      </c>
      <c r="C143" s="120" t="str">
        <f>IF(Megrendelő!B131="Számhordozás",Megrendelő!A131,"")</f>
        <v/>
      </c>
      <c r="D143" s="119" t="s">
        <v>736</v>
      </c>
      <c r="E143" s="120" t="str">
        <f>IF(Megrendelő!B631="Számhordozás",Megrendelő!A631,"")</f>
        <v/>
      </c>
      <c r="F143" s="119" t="s">
        <v>737</v>
      </c>
      <c r="G143" s="120" t="str">
        <f>IF(Megrendelő!B1131="Számhordozás",Megrendelő!A1131,"")</f>
        <v/>
      </c>
      <c r="H143" s="119" t="s">
        <v>738</v>
      </c>
      <c r="I143" s="121" t="str">
        <f>IF(Megrendelő!B1631="Számhordozás",Megrendelő!A1631,"")</f>
        <v/>
      </c>
      <c r="J143" s="81"/>
    </row>
    <row r="144" spans="2:10" ht="14" thickBot="1">
      <c r="B144" s="119" t="s">
        <v>739</v>
      </c>
      <c r="C144" s="120" t="str">
        <f>IF(Megrendelő!B132="Számhordozás",Megrendelő!A132,"")</f>
        <v/>
      </c>
      <c r="D144" s="119" t="s">
        <v>740</v>
      </c>
      <c r="E144" s="120" t="str">
        <f>IF(Megrendelő!B632="Számhordozás",Megrendelő!A632,"")</f>
        <v/>
      </c>
      <c r="F144" s="119" t="s">
        <v>741</v>
      </c>
      <c r="G144" s="120" t="str">
        <f>IF(Megrendelő!B1132="Számhordozás",Megrendelő!A1132,"")</f>
        <v/>
      </c>
      <c r="H144" s="119" t="s">
        <v>742</v>
      </c>
      <c r="I144" s="121" t="str">
        <f>IF(Megrendelő!B1632="Számhordozás",Megrendelő!A1632,"")</f>
        <v/>
      </c>
      <c r="J144" s="81"/>
    </row>
    <row r="145" spans="2:10" ht="14" thickBot="1">
      <c r="B145" s="119" t="s">
        <v>743</v>
      </c>
      <c r="C145" s="120" t="str">
        <f>IF(Megrendelő!B133="Számhordozás",Megrendelő!A133,"")</f>
        <v/>
      </c>
      <c r="D145" s="119" t="s">
        <v>744</v>
      </c>
      <c r="E145" s="120" t="str">
        <f>IF(Megrendelő!B633="Számhordozás",Megrendelő!A633,"")</f>
        <v/>
      </c>
      <c r="F145" s="119" t="s">
        <v>745</v>
      </c>
      <c r="G145" s="120" t="str">
        <f>IF(Megrendelő!B1133="Számhordozás",Megrendelő!A1133,"")</f>
        <v/>
      </c>
      <c r="H145" s="119" t="s">
        <v>746</v>
      </c>
      <c r="I145" s="121" t="str">
        <f>IF(Megrendelő!B1633="Számhordozás",Megrendelő!A1633,"")</f>
        <v/>
      </c>
      <c r="J145" s="81"/>
    </row>
    <row r="146" spans="2:10" ht="14" thickBot="1">
      <c r="B146" s="119" t="s">
        <v>747</v>
      </c>
      <c r="C146" s="120" t="str">
        <f>IF(Megrendelő!B134="Számhordozás",Megrendelő!A134,"")</f>
        <v/>
      </c>
      <c r="D146" s="119" t="s">
        <v>748</v>
      </c>
      <c r="E146" s="120" t="str">
        <f>IF(Megrendelő!B634="Számhordozás",Megrendelő!A634,"")</f>
        <v/>
      </c>
      <c r="F146" s="119" t="s">
        <v>749</v>
      </c>
      <c r="G146" s="120" t="str">
        <f>IF(Megrendelő!B1134="Számhordozás",Megrendelő!A1134,"")</f>
        <v/>
      </c>
      <c r="H146" s="119" t="s">
        <v>750</v>
      </c>
      <c r="I146" s="121" t="str">
        <f>IF(Megrendelő!B1634="Számhordozás",Megrendelő!A1634,"")</f>
        <v/>
      </c>
      <c r="J146" s="81"/>
    </row>
    <row r="147" spans="2:10" ht="14" thickBot="1">
      <c r="B147" s="119" t="s">
        <v>751</v>
      </c>
      <c r="C147" s="120" t="str">
        <f>IF(Megrendelő!B135="Számhordozás",Megrendelő!A135,"")</f>
        <v/>
      </c>
      <c r="D147" s="119" t="s">
        <v>752</v>
      </c>
      <c r="E147" s="120" t="str">
        <f>IF(Megrendelő!B635="Számhordozás",Megrendelő!A635,"")</f>
        <v/>
      </c>
      <c r="F147" s="119" t="s">
        <v>753</v>
      </c>
      <c r="G147" s="120" t="str">
        <f>IF(Megrendelő!B1135="Számhordozás",Megrendelő!A1135,"")</f>
        <v/>
      </c>
      <c r="H147" s="119" t="s">
        <v>754</v>
      </c>
      <c r="I147" s="121" t="str">
        <f>IF(Megrendelő!B1635="Számhordozás",Megrendelő!A1635,"")</f>
        <v/>
      </c>
      <c r="J147" s="81"/>
    </row>
    <row r="148" spans="2:10" ht="14" thickBot="1">
      <c r="B148" s="119" t="s">
        <v>755</v>
      </c>
      <c r="C148" s="120" t="str">
        <f>IF(Megrendelő!B136="Számhordozás",Megrendelő!A136,"")</f>
        <v/>
      </c>
      <c r="D148" s="119" t="s">
        <v>756</v>
      </c>
      <c r="E148" s="120" t="str">
        <f>IF(Megrendelő!B636="Számhordozás",Megrendelő!A636,"")</f>
        <v/>
      </c>
      <c r="F148" s="119" t="s">
        <v>757</v>
      </c>
      <c r="G148" s="120" t="str">
        <f>IF(Megrendelő!B1136="Számhordozás",Megrendelő!A1136,"")</f>
        <v/>
      </c>
      <c r="H148" s="119" t="s">
        <v>758</v>
      </c>
      <c r="I148" s="121" t="str">
        <f>IF(Megrendelő!B1636="Számhordozás",Megrendelő!A1636,"")</f>
        <v/>
      </c>
      <c r="J148" s="81"/>
    </row>
    <row r="149" spans="2:10" ht="14" thickBot="1">
      <c r="B149" s="119" t="s">
        <v>759</v>
      </c>
      <c r="C149" s="120" t="str">
        <f>IF(Megrendelő!B137="Számhordozás",Megrendelő!A137,"")</f>
        <v/>
      </c>
      <c r="D149" s="119" t="s">
        <v>760</v>
      </c>
      <c r="E149" s="120" t="str">
        <f>IF(Megrendelő!B637="Számhordozás",Megrendelő!A637,"")</f>
        <v/>
      </c>
      <c r="F149" s="119" t="s">
        <v>761</v>
      </c>
      <c r="G149" s="120" t="str">
        <f>IF(Megrendelő!B1137="Számhordozás",Megrendelő!A1137,"")</f>
        <v/>
      </c>
      <c r="H149" s="119" t="s">
        <v>762</v>
      </c>
      <c r="I149" s="121" t="str">
        <f>IF(Megrendelő!B1637="Számhordozás",Megrendelő!A1637,"")</f>
        <v/>
      </c>
      <c r="J149" s="81"/>
    </row>
    <row r="150" spans="2:10" ht="14" thickBot="1">
      <c r="B150" s="119" t="s">
        <v>763</v>
      </c>
      <c r="C150" s="120" t="str">
        <f>IF(Megrendelő!B138="Számhordozás",Megrendelő!A138,"")</f>
        <v/>
      </c>
      <c r="D150" s="119" t="s">
        <v>764</v>
      </c>
      <c r="E150" s="120" t="str">
        <f>IF(Megrendelő!B638="Számhordozás",Megrendelő!A638,"")</f>
        <v/>
      </c>
      <c r="F150" s="119" t="s">
        <v>765</v>
      </c>
      <c r="G150" s="120" t="str">
        <f>IF(Megrendelő!B1138="Számhordozás",Megrendelő!A1138,"")</f>
        <v/>
      </c>
      <c r="H150" s="119" t="s">
        <v>766</v>
      </c>
      <c r="I150" s="121" t="str">
        <f>IF(Megrendelő!B1638="Számhordozás",Megrendelő!A1638,"")</f>
        <v/>
      </c>
      <c r="J150" s="81"/>
    </row>
    <row r="151" spans="2:10" ht="14" thickBot="1">
      <c r="B151" s="119" t="s">
        <v>767</v>
      </c>
      <c r="C151" s="120" t="str">
        <f>IF(Megrendelő!B139="Számhordozás",Megrendelő!A139,"")</f>
        <v/>
      </c>
      <c r="D151" s="119" t="s">
        <v>768</v>
      </c>
      <c r="E151" s="120" t="str">
        <f>IF(Megrendelő!B639="Számhordozás",Megrendelő!A639,"")</f>
        <v/>
      </c>
      <c r="F151" s="119" t="s">
        <v>769</v>
      </c>
      <c r="G151" s="120" t="str">
        <f>IF(Megrendelő!B1139="Számhordozás",Megrendelő!A1139,"")</f>
        <v/>
      </c>
      <c r="H151" s="119" t="s">
        <v>770</v>
      </c>
      <c r="I151" s="121" t="str">
        <f>IF(Megrendelő!B1639="Számhordozás",Megrendelő!A1639,"")</f>
        <v/>
      </c>
      <c r="J151" s="81"/>
    </row>
    <row r="152" spans="2:10" ht="14" thickBot="1">
      <c r="B152" s="119" t="s">
        <v>771</v>
      </c>
      <c r="C152" s="120" t="str">
        <f>IF(Megrendelő!B140="Számhordozás",Megrendelő!A140,"")</f>
        <v/>
      </c>
      <c r="D152" s="119" t="s">
        <v>772</v>
      </c>
      <c r="E152" s="120" t="str">
        <f>IF(Megrendelő!B640="Számhordozás",Megrendelő!A640,"")</f>
        <v/>
      </c>
      <c r="F152" s="119" t="s">
        <v>773</v>
      </c>
      <c r="G152" s="120" t="str">
        <f>IF(Megrendelő!B1140="Számhordozás",Megrendelő!A1140,"")</f>
        <v/>
      </c>
      <c r="H152" s="119" t="s">
        <v>774</v>
      </c>
      <c r="I152" s="121" t="str">
        <f>IF(Megrendelő!B1640="Számhordozás",Megrendelő!A1640,"")</f>
        <v/>
      </c>
      <c r="J152" s="81"/>
    </row>
    <row r="153" spans="2:10" ht="14" thickBot="1">
      <c r="B153" s="119" t="s">
        <v>775</v>
      </c>
      <c r="C153" s="120" t="str">
        <f>IF(Megrendelő!B141="Számhordozás",Megrendelő!A141,"")</f>
        <v/>
      </c>
      <c r="D153" s="119" t="s">
        <v>776</v>
      </c>
      <c r="E153" s="120" t="str">
        <f>IF(Megrendelő!B641="Számhordozás",Megrendelő!A641,"")</f>
        <v/>
      </c>
      <c r="F153" s="119" t="s">
        <v>777</v>
      </c>
      <c r="G153" s="120" t="str">
        <f>IF(Megrendelő!B1141="Számhordozás",Megrendelő!A1141,"")</f>
        <v/>
      </c>
      <c r="H153" s="119" t="s">
        <v>778</v>
      </c>
      <c r="I153" s="121" t="str">
        <f>IF(Megrendelő!B1641="Számhordozás",Megrendelő!A1641,"")</f>
        <v/>
      </c>
      <c r="J153" s="81"/>
    </row>
    <row r="154" spans="2:10" ht="14" thickBot="1">
      <c r="B154" s="119" t="s">
        <v>779</v>
      </c>
      <c r="C154" s="120" t="str">
        <f>IF(Megrendelő!B142="Számhordozás",Megrendelő!A142,"")</f>
        <v/>
      </c>
      <c r="D154" s="119" t="s">
        <v>780</v>
      </c>
      <c r="E154" s="120" t="str">
        <f>IF(Megrendelő!B642="Számhordozás",Megrendelő!A642,"")</f>
        <v/>
      </c>
      <c r="F154" s="119" t="s">
        <v>781</v>
      </c>
      <c r="G154" s="120" t="str">
        <f>IF(Megrendelő!B1142="Számhordozás",Megrendelő!A1142,"")</f>
        <v/>
      </c>
      <c r="H154" s="119" t="s">
        <v>782</v>
      </c>
      <c r="I154" s="121" t="str">
        <f>IF(Megrendelő!B1642="Számhordozás",Megrendelő!A1642,"")</f>
        <v/>
      </c>
      <c r="J154" s="81"/>
    </row>
    <row r="155" spans="2:10" ht="14" thickBot="1">
      <c r="B155" s="119" t="s">
        <v>783</v>
      </c>
      <c r="C155" s="120" t="str">
        <f>IF(Megrendelő!B143="Számhordozás",Megrendelő!A143,"")</f>
        <v/>
      </c>
      <c r="D155" s="119" t="s">
        <v>784</v>
      </c>
      <c r="E155" s="120" t="str">
        <f>IF(Megrendelő!B643="Számhordozás",Megrendelő!A643,"")</f>
        <v/>
      </c>
      <c r="F155" s="119" t="s">
        <v>785</v>
      </c>
      <c r="G155" s="120" t="str">
        <f>IF(Megrendelő!B1143="Számhordozás",Megrendelő!A1143,"")</f>
        <v/>
      </c>
      <c r="H155" s="119" t="s">
        <v>786</v>
      </c>
      <c r="I155" s="121" t="str">
        <f>IF(Megrendelő!B1643="Számhordozás",Megrendelő!A1643,"")</f>
        <v/>
      </c>
      <c r="J155" s="81"/>
    </row>
    <row r="156" spans="2:10" ht="14" thickBot="1">
      <c r="B156" s="119" t="s">
        <v>787</v>
      </c>
      <c r="C156" s="120" t="str">
        <f>IF(Megrendelő!B144="Számhordozás",Megrendelő!A144,"")</f>
        <v/>
      </c>
      <c r="D156" s="119" t="s">
        <v>788</v>
      </c>
      <c r="E156" s="120" t="str">
        <f>IF(Megrendelő!B644="Számhordozás",Megrendelő!A644,"")</f>
        <v/>
      </c>
      <c r="F156" s="119" t="s">
        <v>789</v>
      </c>
      <c r="G156" s="120" t="str">
        <f>IF(Megrendelő!B1144="Számhordozás",Megrendelő!A1144,"")</f>
        <v/>
      </c>
      <c r="H156" s="119" t="s">
        <v>790</v>
      </c>
      <c r="I156" s="121" t="str">
        <f>IF(Megrendelő!B1644="Számhordozás",Megrendelő!A1644,"")</f>
        <v/>
      </c>
      <c r="J156" s="81"/>
    </row>
    <row r="157" spans="2:10" ht="14" thickBot="1">
      <c r="B157" s="119" t="s">
        <v>791</v>
      </c>
      <c r="C157" s="120" t="str">
        <f>IF(Megrendelő!B145="Számhordozás",Megrendelő!A145,"")</f>
        <v/>
      </c>
      <c r="D157" s="119" t="s">
        <v>792</v>
      </c>
      <c r="E157" s="120" t="str">
        <f>IF(Megrendelő!B645="Számhordozás",Megrendelő!A645,"")</f>
        <v/>
      </c>
      <c r="F157" s="119" t="s">
        <v>793</v>
      </c>
      <c r="G157" s="120" t="str">
        <f>IF(Megrendelő!B1145="Számhordozás",Megrendelő!A1145,"")</f>
        <v/>
      </c>
      <c r="H157" s="119" t="s">
        <v>794</v>
      </c>
      <c r="I157" s="121" t="str">
        <f>IF(Megrendelő!B1645="Számhordozás",Megrendelő!A1645,"")</f>
        <v/>
      </c>
      <c r="J157" s="81"/>
    </row>
    <row r="158" spans="2:10" ht="14" thickBot="1">
      <c r="B158" s="119" t="s">
        <v>795</v>
      </c>
      <c r="C158" s="120" t="str">
        <f>IF(Megrendelő!B146="Számhordozás",Megrendelő!A146,"")</f>
        <v/>
      </c>
      <c r="D158" s="119" t="s">
        <v>796</v>
      </c>
      <c r="E158" s="120" t="str">
        <f>IF(Megrendelő!B646="Számhordozás",Megrendelő!A646,"")</f>
        <v/>
      </c>
      <c r="F158" s="119" t="s">
        <v>797</v>
      </c>
      <c r="G158" s="120" t="str">
        <f>IF(Megrendelő!B1146="Számhordozás",Megrendelő!A1146,"")</f>
        <v/>
      </c>
      <c r="H158" s="119" t="s">
        <v>798</v>
      </c>
      <c r="I158" s="121" t="str">
        <f>IF(Megrendelő!B1646="Számhordozás",Megrendelő!A1646,"")</f>
        <v/>
      </c>
      <c r="J158" s="81"/>
    </row>
    <row r="159" spans="2:10" ht="14" thickBot="1">
      <c r="B159" s="119" t="s">
        <v>799</v>
      </c>
      <c r="C159" s="120" t="str">
        <f>IF(Megrendelő!B147="Számhordozás",Megrendelő!A147,"")</f>
        <v/>
      </c>
      <c r="D159" s="119" t="s">
        <v>800</v>
      </c>
      <c r="E159" s="120" t="str">
        <f>IF(Megrendelő!B647="Számhordozás",Megrendelő!A647,"")</f>
        <v/>
      </c>
      <c r="F159" s="119" t="s">
        <v>801</v>
      </c>
      <c r="G159" s="120" t="str">
        <f>IF(Megrendelő!B1147="Számhordozás",Megrendelő!A1147,"")</f>
        <v/>
      </c>
      <c r="H159" s="119" t="s">
        <v>802</v>
      </c>
      <c r="I159" s="121" t="str">
        <f>IF(Megrendelő!B1647="Számhordozás",Megrendelő!A1647,"")</f>
        <v/>
      </c>
      <c r="J159" s="81"/>
    </row>
    <row r="160" spans="2:10" ht="14" thickBot="1">
      <c r="B160" s="119" t="s">
        <v>803</v>
      </c>
      <c r="C160" s="120" t="str">
        <f>IF(Megrendelő!B148="Számhordozás",Megrendelő!A148,"")</f>
        <v/>
      </c>
      <c r="D160" s="119" t="s">
        <v>804</v>
      </c>
      <c r="E160" s="120" t="str">
        <f>IF(Megrendelő!B648="Számhordozás",Megrendelő!A648,"")</f>
        <v/>
      </c>
      <c r="F160" s="119" t="s">
        <v>805</v>
      </c>
      <c r="G160" s="120" t="str">
        <f>IF(Megrendelő!B1148="Számhordozás",Megrendelő!A1148,"")</f>
        <v/>
      </c>
      <c r="H160" s="119" t="s">
        <v>806</v>
      </c>
      <c r="I160" s="121" t="str">
        <f>IF(Megrendelő!B1648="Számhordozás",Megrendelő!A1648,"")</f>
        <v/>
      </c>
      <c r="J160" s="81"/>
    </row>
    <row r="161" spans="2:10" ht="14" thickBot="1">
      <c r="B161" s="119" t="s">
        <v>807</v>
      </c>
      <c r="C161" s="120" t="str">
        <f>IF(Megrendelő!B149="Számhordozás",Megrendelő!A149,"")</f>
        <v/>
      </c>
      <c r="D161" s="119" t="s">
        <v>808</v>
      </c>
      <c r="E161" s="120" t="str">
        <f>IF(Megrendelő!B649="Számhordozás",Megrendelő!A649,"")</f>
        <v/>
      </c>
      <c r="F161" s="119" t="s">
        <v>809</v>
      </c>
      <c r="G161" s="120" t="str">
        <f>IF(Megrendelő!B1149="Számhordozás",Megrendelő!A1149,"")</f>
        <v/>
      </c>
      <c r="H161" s="119" t="s">
        <v>810</v>
      </c>
      <c r="I161" s="121" t="str">
        <f>IF(Megrendelő!B1649="Számhordozás",Megrendelő!A1649,"")</f>
        <v/>
      </c>
      <c r="J161" s="81"/>
    </row>
    <row r="162" spans="2:10" ht="14" thickBot="1">
      <c r="B162" s="119" t="s">
        <v>811</v>
      </c>
      <c r="C162" s="120" t="str">
        <f>IF(Megrendelő!B150="Számhordozás",Megrendelő!A150,"")</f>
        <v/>
      </c>
      <c r="D162" s="119" t="s">
        <v>812</v>
      </c>
      <c r="E162" s="120" t="str">
        <f>IF(Megrendelő!B650="Számhordozás",Megrendelő!A650,"")</f>
        <v/>
      </c>
      <c r="F162" s="119" t="s">
        <v>813</v>
      </c>
      <c r="G162" s="120" t="str">
        <f>IF(Megrendelő!B1150="Számhordozás",Megrendelő!A1150,"")</f>
        <v/>
      </c>
      <c r="H162" s="119" t="s">
        <v>814</v>
      </c>
      <c r="I162" s="121" t="str">
        <f>IF(Megrendelő!B1650="Számhordozás",Megrendelő!A1650,"")</f>
        <v/>
      </c>
      <c r="J162" s="81"/>
    </row>
    <row r="163" spans="2:10" ht="14" thickBot="1">
      <c r="B163" s="119" t="s">
        <v>815</v>
      </c>
      <c r="C163" s="120" t="str">
        <f>IF(Megrendelő!B151="Számhordozás",Megrendelő!A151,"")</f>
        <v/>
      </c>
      <c r="D163" s="119" t="s">
        <v>816</v>
      </c>
      <c r="E163" s="120" t="str">
        <f>IF(Megrendelő!B651="Számhordozás",Megrendelő!A651,"")</f>
        <v/>
      </c>
      <c r="F163" s="119" t="s">
        <v>817</v>
      </c>
      <c r="G163" s="120" t="str">
        <f>IF(Megrendelő!B1151="Számhordozás",Megrendelő!A1151,"")</f>
        <v/>
      </c>
      <c r="H163" s="119" t="s">
        <v>818</v>
      </c>
      <c r="I163" s="121" t="str">
        <f>IF(Megrendelő!B1651="Számhordozás",Megrendelő!A1651,"")</f>
        <v/>
      </c>
      <c r="J163" s="81"/>
    </row>
    <row r="164" spans="2:10" ht="14" thickBot="1">
      <c r="B164" s="119" t="s">
        <v>819</v>
      </c>
      <c r="C164" s="120" t="str">
        <f>IF(Megrendelő!B152="Számhordozás",Megrendelő!A152,"")</f>
        <v/>
      </c>
      <c r="D164" s="119" t="s">
        <v>820</v>
      </c>
      <c r="E164" s="120" t="str">
        <f>IF(Megrendelő!B652="Számhordozás",Megrendelő!A652,"")</f>
        <v/>
      </c>
      <c r="F164" s="119" t="s">
        <v>821</v>
      </c>
      <c r="G164" s="120" t="str">
        <f>IF(Megrendelő!B1152="Számhordozás",Megrendelő!A1152,"")</f>
        <v/>
      </c>
      <c r="H164" s="119" t="s">
        <v>822</v>
      </c>
      <c r="I164" s="121" t="str">
        <f>IF(Megrendelő!B1652="Számhordozás",Megrendelő!A1652,"")</f>
        <v/>
      </c>
      <c r="J164" s="81"/>
    </row>
    <row r="165" spans="2:10" ht="14" thickBot="1">
      <c r="B165" s="119" t="s">
        <v>823</v>
      </c>
      <c r="C165" s="120" t="str">
        <f>IF(Megrendelő!B153="Számhordozás",Megrendelő!A153,"")</f>
        <v/>
      </c>
      <c r="D165" s="119" t="s">
        <v>824</v>
      </c>
      <c r="E165" s="120" t="str">
        <f>IF(Megrendelő!B653="Számhordozás",Megrendelő!A653,"")</f>
        <v/>
      </c>
      <c r="F165" s="119" t="s">
        <v>825</v>
      </c>
      <c r="G165" s="120" t="str">
        <f>IF(Megrendelő!B1153="Számhordozás",Megrendelő!A1153,"")</f>
        <v/>
      </c>
      <c r="H165" s="119" t="s">
        <v>826</v>
      </c>
      <c r="I165" s="121" t="str">
        <f>IF(Megrendelő!B1653="Számhordozás",Megrendelő!A1653,"")</f>
        <v/>
      </c>
      <c r="J165" s="81"/>
    </row>
    <row r="166" spans="2:10" ht="14" thickBot="1">
      <c r="B166" s="119" t="s">
        <v>827</v>
      </c>
      <c r="C166" s="120" t="str">
        <f>IF(Megrendelő!B154="Számhordozás",Megrendelő!A154,"")</f>
        <v/>
      </c>
      <c r="D166" s="119" t="s">
        <v>828</v>
      </c>
      <c r="E166" s="120" t="str">
        <f>IF(Megrendelő!B654="Számhordozás",Megrendelő!A654,"")</f>
        <v/>
      </c>
      <c r="F166" s="119" t="s">
        <v>829</v>
      </c>
      <c r="G166" s="120" t="str">
        <f>IF(Megrendelő!B1154="Számhordozás",Megrendelő!A1154,"")</f>
        <v/>
      </c>
      <c r="H166" s="119" t="s">
        <v>830</v>
      </c>
      <c r="I166" s="121" t="str">
        <f>IF(Megrendelő!B1654="Számhordozás",Megrendelő!A1654,"")</f>
        <v/>
      </c>
      <c r="J166" s="81"/>
    </row>
    <row r="167" spans="2:10" ht="14" thickBot="1">
      <c r="B167" s="119" t="s">
        <v>831</v>
      </c>
      <c r="C167" s="120" t="str">
        <f>IF(Megrendelő!B155="Számhordozás",Megrendelő!A155,"")</f>
        <v/>
      </c>
      <c r="D167" s="119" t="s">
        <v>832</v>
      </c>
      <c r="E167" s="120" t="str">
        <f>IF(Megrendelő!B655="Számhordozás",Megrendelő!A655,"")</f>
        <v/>
      </c>
      <c r="F167" s="119" t="s">
        <v>833</v>
      </c>
      <c r="G167" s="120" t="str">
        <f>IF(Megrendelő!B1155="Számhordozás",Megrendelő!A1155,"")</f>
        <v/>
      </c>
      <c r="H167" s="119" t="s">
        <v>834</v>
      </c>
      <c r="I167" s="121" t="str">
        <f>IF(Megrendelő!B1655="Számhordozás",Megrendelő!A1655,"")</f>
        <v/>
      </c>
      <c r="J167" s="81"/>
    </row>
    <row r="168" spans="2:10" ht="14" thickBot="1">
      <c r="B168" s="119" t="s">
        <v>835</v>
      </c>
      <c r="C168" s="120" t="str">
        <f>IF(Megrendelő!B156="Számhordozás",Megrendelő!A156,"")</f>
        <v/>
      </c>
      <c r="D168" s="119" t="s">
        <v>836</v>
      </c>
      <c r="E168" s="120" t="str">
        <f>IF(Megrendelő!B656="Számhordozás",Megrendelő!A656,"")</f>
        <v/>
      </c>
      <c r="F168" s="119" t="s">
        <v>837</v>
      </c>
      <c r="G168" s="120" t="str">
        <f>IF(Megrendelő!B1156="Számhordozás",Megrendelő!A1156,"")</f>
        <v/>
      </c>
      <c r="H168" s="119" t="s">
        <v>838</v>
      </c>
      <c r="I168" s="121" t="str">
        <f>IF(Megrendelő!B1656="Számhordozás",Megrendelő!A1656,"")</f>
        <v/>
      </c>
      <c r="J168" s="81"/>
    </row>
    <row r="169" spans="2:10" ht="14" thickBot="1">
      <c r="B169" s="119" t="s">
        <v>839</v>
      </c>
      <c r="C169" s="120" t="str">
        <f>IF(Megrendelő!B157="Számhordozás",Megrendelő!A157,"")</f>
        <v/>
      </c>
      <c r="D169" s="119" t="s">
        <v>840</v>
      </c>
      <c r="E169" s="120" t="str">
        <f>IF(Megrendelő!B657="Számhordozás",Megrendelő!A657,"")</f>
        <v/>
      </c>
      <c r="F169" s="119" t="s">
        <v>841</v>
      </c>
      <c r="G169" s="120" t="str">
        <f>IF(Megrendelő!B1157="Számhordozás",Megrendelő!A1157,"")</f>
        <v/>
      </c>
      <c r="H169" s="119" t="s">
        <v>842</v>
      </c>
      <c r="I169" s="121" t="str">
        <f>IF(Megrendelő!B1657="Számhordozás",Megrendelő!A1657,"")</f>
        <v/>
      </c>
      <c r="J169" s="81"/>
    </row>
    <row r="170" spans="2:10" ht="14" thickBot="1">
      <c r="B170" s="119" t="s">
        <v>843</v>
      </c>
      <c r="C170" s="120" t="str">
        <f>IF(Megrendelő!B158="Számhordozás",Megrendelő!A158,"")</f>
        <v/>
      </c>
      <c r="D170" s="119" t="s">
        <v>844</v>
      </c>
      <c r="E170" s="120" t="str">
        <f>IF(Megrendelő!B658="Számhordozás",Megrendelő!A658,"")</f>
        <v/>
      </c>
      <c r="F170" s="119" t="s">
        <v>845</v>
      </c>
      <c r="G170" s="120" t="str">
        <f>IF(Megrendelő!B1158="Számhordozás",Megrendelő!A1158,"")</f>
        <v/>
      </c>
      <c r="H170" s="119" t="s">
        <v>846</v>
      </c>
      <c r="I170" s="121" t="str">
        <f>IF(Megrendelő!B1658="Számhordozás",Megrendelő!A1658,"")</f>
        <v/>
      </c>
      <c r="J170" s="81"/>
    </row>
    <row r="171" spans="2:10" ht="14" thickBot="1">
      <c r="B171" s="119" t="s">
        <v>847</v>
      </c>
      <c r="C171" s="120" t="str">
        <f>IF(Megrendelő!B159="Számhordozás",Megrendelő!A159,"")</f>
        <v/>
      </c>
      <c r="D171" s="119" t="s">
        <v>848</v>
      </c>
      <c r="E171" s="120" t="str">
        <f>IF(Megrendelő!B659="Számhordozás",Megrendelő!A659,"")</f>
        <v/>
      </c>
      <c r="F171" s="119" t="s">
        <v>849</v>
      </c>
      <c r="G171" s="120" t="str">
        <f>IF(Megrendelő!B1159="Számhordozás",Megrendelő!A1159,"")</f>
        <v/>
      </c>
      <c r="H171" s="119" t="s">
        <v>850</v>
      </c>
      <c r="I171" s="121" t="str">
        <f>IF(Megrendelő!B1659="Számhordozás",Megrendelő!A1659,"")</f>
        <v/>
      </c>
      <c r="J171" s="81"/>
    </row>
    <row r="172" spans="2:10" ht="14" thickBot="1">
      <c r="B172" s="119" t="s">
        <v>851</v>
      </c>
      <c r="C172" s="120" t="str">
        <f>IF(Megrendelő!B160="Számhordozás",Megrendelő!A160,"")</f>
        <v/>
      </c>
      <c r="D172" s="119" t="s">
        <v>852</v>
      </c>
      <c r="E172" s="120" t="str">
        <f>IF(Megrendelő!B660="Számhordozás",Megrendelő!A660,"")</f>
        <v/>
      </c>
      <c r="F172" s="119" t="s">
        <v>853</v>
      </c>
      <c r="G172" s="120" t="str">
        <f>IF(Megrendelő!B1160="Számhordozás",Megrendelő!A1160,"")</f>
        <v/>
      </c>
      <c r="H172" s="119" t="s">
        <v>854</v>
      </c>
      <c r="I172" s="121" t="str">
        <f>IF(Megrendelő!B1660="Számhordozás",Megrendelő!A1660,"")</f>
        <v/>
      </c>
      <c r="J172" s="81"/>
    </row>
    <row r="173" spans="2:10" ht="14" thickBot="1">
      <c r="B173" s="119" t="s">
        <v>855</v>
      </c>
      <c r="C173" s="120" t="str">
        <f>IF(Megrendelő!B161="Számhordozás",Megrendelő!A161,"")</f>
        <v/>
      </c>
      <c r="D173" s="119" t="s">
        <v>856</v>
      </c>
      <c r="E173" s="120" t="str">
        <f>IF(Megrendelő!B661="Számhordozás",Megrendelő!A661,"")</f>
        <v/>
      </c>
      <c r="F173" s="119" t="s">
        <v>857</v>
      </c>
      <c r="G173" s="120" t="str">
        <f>IF(Megrendelő!B1161="Számhordozás",Megrendelő!A1161,"")</f>
        <v/>
      </c>
      <c r="H173" s="119" t="s">
        <v>858</v>
      </c>
      <c r="I173" s="121" t="str">
        <f>IF(Megrendelő!B1661="Számhordozás",Megrendelő!A1661,"")</f>
        <v/>
      </c>
      <c r="J173" s="81"/>
    </row>
    <row r="174" spans="2:10" ht="14" thickBot="1">
      <c r="B174" s="119" t="s">
        <v>859</v>
      </c>
      <c r="C174" s="120" t="str">
        <f>IF(Megrendelő!B162="Számhordozás",Megrendelő!A162,"")</f>
        <v/>
      </c>
      <c r="D174" s="119" t="s">
        <v>860</v>
      </c>
      <c r="E174" s="120" t="str">
        <f>IF(Megrendelő!B662="Számhordozás",Megrendelő!A662,"")</f>
        <v/>
      </c>
      <c r="F174" s="119" t="s">
        <v>861</v>
      </c>
      <c r="G174" s="120" t="str">
        <f>IF(Megrendelő!B1162="Számhordozás",Megrendelő!A1162,"")</f>
        <v/>
      </c>
      <c r="H174" s="119" t="s">
        <v>862</v>
      </c>
      <c r="I174" s="121" t="str">
        <f>IF(Megrendelő!B1662="Számhordozás",Megrendelő!A1662,"")</f>
        <v/>
      </c>
      <c r="J174" s="81"/>
    </row>
    <row r="175" spans="2:10" ht="14" thickBot="1">
      <c r="B175" s="119" t="s">
        <v>863</v>
      </c>
      <c r="C175" s="120" t="str">
        <f>IF(Megrendelő!B163="Számhordozás",Megrendelő!A163,"")</f>
        <v/>
      </c>
      <c r="D175" s="119" t="s">
        <v>864</v>
      </c>
      <c r="E175" s="120" t="str">
        <f>IF(Megrendelő!B663="Számhordozás",Megrendelő!A663,"")</f>
        <v/>
      </c>
      <c r="F175" s="119" t="s">
        <v>865</v>
      </c>
      <c r="G175" s="120" t="str">
        <f>IF(Megrendelő!B1163="Számhordozás",Megrendelő!A1163,"")</f>
        <v/>
      </c>
      <c r="H175" s="119" t="s">
        <v>866</v>
      </c>
      <c r="I175" s="121" t="str">
        <f>IF(Megrendelő!B1663="Számhordozás",Megrendelő!A1663,"")</f>
        <v/>
      </c>
      <c r="J175" s="81"/>
    </row>
    <row r="176" spans="2:10" ht="14" thickBot="1">
      <c r="B176" s="119" t="s">
        <v>867</v>
      </c>
      <c r="C176" s="120" t="str">
        <f>IF(Megrendelő!B164="Számhordozás",Megrendelő!A164,"")</f>
        <v/>
      </c>
      <c r="D176" s="119" t="s">
        <v>868</v>
      </c>
      <c r="E176" s="120" t="str">
        <f>IF(Megrendelő!B664="Számhordozás",Megrendelő!A664,"")</f>
        <v/>
      </c>
      <c r="F176" s="119" t="s">
        <v>869</v>
      </c>
      <c r="G176" s="120" t="str">
        <f>IF(Megrendelő!B1164="Számhordozás",Megrendelő!A1164,"")</f>
        <v/>
      </c>
      <c r="H176" s="119" t="s">
        <v>870</v>
      </c>
      <c r="I176" s="121" t="str">
        <f>IF(Megrendelő!B1664="Számhordozás",Megrendelő!A1664,"")</f>
        <v/>
      </c>
      <c r="J176" s="81"/>
    </row>
    <row r="177" spans="2:10" ht="14" thickBot="1">
      <c r="B177" s="119" t="s">
        <v>871</v>
      </c>
      <c r="C177" s="120" t="str">
        <f>IF(Megrendelő!B165="Számhordozás",Megrendelő!A165,"")</f>
        <v/>
      </c>
      <c r="D177" s="119" t="s">
        <v>872</v>
      </c>
      <c r="E177" s="120" t="str">
        <f>IF(Megrendelő!B665="Számhordozás",Megrendelő!A665,"")</f>
        <v/>
      </c>
      <c r="F177" s="119" t="s">
        <v>873</v>
      </c>
      <c r="G177" s="120" t="str">
        <f>IF(Megrendelő!B1165="Számhordozás",Megrendelő!A1165,"")</f>
        <v/>
      </c>
      <c r="H177" s="119" t="s">
        <v>874</v>
      </c>
      <c r="I177" s="121" t="str">
        <f>IF(Megrendelő!B1665="Számhordozás",Megrendelő!A1665,"")</f>
        <v/>
      </c>
      <c r="J177" s="81"/>
    </row>
    <row r="178" spans="2:10" ht="14" thickBot="1">
      <c r="B178" s="119" t="s">
        <v>875</v>
      </c>
      <c r="C178" s="120" t="str">
        <f>IF(Megrendelő!B166="Számhordozás",Megrendelő!A166,"")</f>
        <v/>
      </c>
      <c r="D178" s="119" t="s">
        <v>876</v>
      </c>
      <c r="E178" s="120" t="str">
        <f>IF(Megrendelő!B666="Számhordozás",Megrendelő!A666,"")</f>
        <v/>
      </c>
      <c r="F178" s="119" t="s">
        <v>877</v>
      </c>
      <c r="G178" s="120" t="str">
        <f>IF(Megrendelő!B1166="Számhordozás",Megrendelő!A1166,"")</f>
        <v/>
      </c>
      <c r="H178" s="119" t="s">
        <v>878</v>
      </c>
      <c r="I178" s="121" t="str">
        <f>IF(Megrendelő!B1666="Számhordozás",Megrendelő!A1666,"")</f>
        <v/>
      </c>
      <c r="J178" s="81"/>
    </row>
    <row r="179" spans="2:10" ht="14" thickBot="1">
      <c r="B179" s="119" t="s">
        <v>879</v>
      </c>
      <c r="C179" s="120" t="str">
        <f>IF(Megrendelő!B167="Számhordozás",Megrendelő!A167,"")</f>
        <v/>
      </c>
      <c r="D179" s="119" t="s">
        <v>880</v>
      </c>
      <c r="E179" s="120" t="str">
        <f>IF(Megrendelő!B667="Számhordozás",Megrendelő!A667,"")</f>
        <v/>
      </c>
      <c r="F179" s="119" t="s">
        <v>881</v>
      </c>
      <c r="G179" s="120" t="str">
        <f>IF(Megrendelő!B1167="Számhordozás",Megrendelő!A1167,"")</f>
        <v/>
      </c>
      <c r="H179" s="119" t="s">
        <v>882</v>
      </c>
      <c r="I179" s="121" t="str">
        <f>IF(Megrendelő!B1667="Számhordozás",Megrendelő!A1667,"")</f>
        <v/>
      </c>
      <c r="J179" s="81"/>
    </row>
    <row r="180" spans="2:10" ht="14" thickBot="1">
      <c r="B180" s="119" t="s">
        <v>883</v>
      </c>
      <c r="C180" s="120" t="str">
        <f>IF(Megrendelő!B168="Számhordozás",Megrendelő!A168,"")</f>
        <v/>
      </c>
      <c r="D180" s="119" t="s">
        <v>884</v>
      </c>
      <c r="E180" s="120" t="str">
        <f>IF(Megrendelő!B668="Számhordozás",Megrendelő!A668,"")</f>
        <v/>
      </c>
      <c r="F180" s="119" t="s">
        <v>885</v>
      </c>
      <c r="G180" s="120" t="str">
        <f>IF(Megrendelő!B1168="Számhordozás",Megrendelő!A1168,"")</f>
        <v/>
      </c>
      <c r="H180" s="119" t="s">
        <v>886</v>
      </c>
      <c r="I180" s="121" t="str">
        <f>IF(Megrendelő!B1668="Számhordozás",Megrendelő!A1668,"")</f>
        <v/>
      </c>
      <c r="J180" s="81"/>
    </row>
    <row r="181" spans="2:10" ht="14" thickBot="1">
      <c r="B181" s="119" t="s">
        <v>887</v>
      </c>
      <c r="C181" s="120" t="str">
        <f>IF(Megrendelő!B169="Számhordozás",Megrendelő!A169,"")</f>
        <v/>
      </c>
      <c r="D181" s="119" t="s">
        <v>888</v>
      </c>
      <c r="E181" s="120" t="str">
        <f>IF(Megrendelő!B669="Számhordozás",Megrendelő!A669,"")</f>
        <v/>
      </c>
      <c r="F181" s="119" t="s">
        <v>889</v>
      </c>
      <c r="G181" s="120" t="str">
        <f>IF(Megrendelő!B1169="Számhordozás",Megrendelő!A1169,"")</f>
        <v/>
      </c>
      <c r="H181" s="119" t="s">
        <v>890</v>
      </c>
      <c r="I181" s="121" t="str">
        <f>IF(Megrendelő!B1669="Számhordozás",Megrendelő!A1669,"")</f>
        <v/>
      </c>
      <c r="J181" s="81"/>
    </row>
    <row r="182" spans="2:10" ht="14" thickBot="1">
      <c r="B182" s="119" t="s">
        <v>891</v>
      </c>
      <c r="C182" s="120" t="str">
        <f>IF(Megrendelő!B170="Számhordozás",Megrendelő!A170,"")</f>
        <v/>
      </c>
      <c r="D182" s="119" t="s">
        <v>892</v>
      </c>
      <c r="E182" s="120" t="str">
        <f>IF(Megrendelő!B670="Számhordozás",Megrendelő!A670,"")</f>
        <v/>
      </c>
      <c r="F182" s="119" t="s">
        <v>893</v>
      </c>
      <c r="G182" s="120" t="str">
        <f>IF(Megrendelő!B1170="Számhordozás",Megrendelő!A1170,"")</f>
        <v/>
      </c>
      <c r="H182" s="119" t="s">
        <v>894</v>
      </c>
      <c r="I182" s="121" t="str">
        <f>IF(Megrendelő!B1670="Számhordozás",Megrendelő!A1670,"")</f>
        <v/>
      </c>
      <c r="J182" s="81"/>
    </row>
    <row r="183" spans="2:10" ht="14" thickBot="1">
      <c r="B183" s="119" t="s">
        <v>895</v>
      </c>
      <c r="C183" s="120" t="str">
        <f>IF(Megrendelő!B171="Számhordozás",Megrendelő!A171,"")</f>
        <v/>
      </c>
      <c r="D183" s="119" t="s">
        <v>896</v>
      </c>
      <c r="E183" s="120" t="str">
        <f>IF(Megrendelő!B671="Számhordozás",Megrendelő!A671,"")</f>
        <v/>
      </c>
      <c r="F183" s="119" t="s">
        <v>897</v>
      </c>
      <c r="G183" s="120" t="str">
        <f>IF(Megrendelő!B1171="Számhordozás",Megrendelő!A1171,"")</f>
        <v/>
      </c>
      <c r="H183" s="119" t="s">
        <v>898</v>
      </c>
      <c r="I183" s="121" t="str">
        <f>IF(Megrendelő!B1671="Számhordozás",Megrendelő!A1671,"")</f>
        <v/>
      </c>
      <c r="J183" s="81"/>
    </row>
    <row r="184" spans="2:10" ht="14" thickBot="1">
      <c r="B184" s="119" t="s">
        <v>899</v>
      </c>
      <c r="C184" s="120" t="str">
        <f>IF(Megrendelő!B172="Számhordozás",Megrendelő!A172,"")</f>
        <v/>
      </c>
      <c r="D184" s="119" t="s">
        <v>900</v>
      </c>
      <c r="E184" s="120" t="str">
        <f>IF(Megrendelő!B672="Számhordozás",Megrendelő!A672,"")</f>
        <v/>
      </c>
      <c r="F184" s="119" t="s">
        <v>901</v>
      </c>
      <c r="G184" s="120" t="str">
        <f>IF(Megrendelő!B1172="Számhordozás",Megrendelő!A1172,"")</f>
        <v/>
      </c>
      <c r="H184" s="119" t="s">
        <v>902</v>
      </c>
      <c r="I184" s="121" t="str">
        <f>IF(Megrendelő!B1672="Számhordozás",Megrendelő!A1672,"")</f>
        <v/>
      </c>
      <c r="J184" s="81"/>
    </row>
    <row r="185" spans="2:10" ht="14" thickBot="1">
      <c r="B185" s="119" t="s">
        <v>903</v>
      </c>
      <c r="C185" s="120" t="str">
        <f>IF(Megrendelő!B173="Számhordozás",Megrendelő!A173,"")</f>
        <v/>
      </c>
      <c r="D185" s="119" t="s">
        <v>904</v>
      </c>
      <c r="E185" s="120" t="str">
        <f>IF(Megrendelő!B673="Számhordozás",Megrendelő!A673,"")</f>
        <v/>
      </c>
      <c r="F185" s="119" t="s">
        <v>905</v>
      </c>
      <c r="G185" s="120" t="str">
        <f>IF(Megrendelő!B1173="Számhordozás",Megrendelő!A1173,"")</f>
        <v/>
      </c>
      <c r="H185" s="119" t="s">
        <v>906</v>
      </c>
      <c r="I185" s="121" t="str">
        <f>IF(Megrendelő!B1673="Számhordozás",Megrendelő!A1673,"")</f>
        <v/>
      </c>
      <c r="J185" s="81"/>
    </row>
    <row r="186" spans="2:10" ht="14" thickBot="1">
      <c r="B186" s="119" t="s">
        <v>907</v>
      </c>
      <c r="C186" s="120" t="str">
        <f>IF(Megrendelő!B174="Számhordozás",Megrendelő!A174,"")</f>
        <v/>
      </c>
      <c r="D186" s="119" t="s">
        <v>908</v>
      </c>
      <c r="E186" s="120" t="str">
        <f>IF(Megrendelő!B674="Számhordozás",Megrendelő!A674,"")</f>
        <v/>
      </c>
      <c r="F186" s="119" t="s">
        <v>909</v>
      </c>
      <c r="G186" s="120" t="str">
        <f>IF(Megrendelő!B1174="Számhordozás",Megrendelő!A1174,"")</f>
        <v/>
      </c>
      <c r="H186" s="119" t="s">
        <v>910</v>
      </c>
      <c r="I186" s="121" t="str">
        <f>IF(Megrendelő!B1674="Számhordozás",Megrendelő!A1674,"")</f>
        <v/>
      </c>
      <c r="J186" s="81"/>
    </row>
    <row r="187" spans="2:10" ht="14" thickBot="1">
      <c r="B187" s="119" t="s">
        <v>911</v>
      </c>
      <c r="C187" s="120" t="str">
        <f>IF(Megrendelő!B175="Számhordozás",Megrendelő!A175,"")</f>
        <v/>
      </c>
      <c r="D187" s="119" t="s">
        <v>912</v>
      </c>
      <c r="E187" s="120" t="str">
        <f>IF(Megrendelő!B675="Számhordozás",Megrendelő!A675,"")</f>
        <v/>
      </c>
      <c r="F187" s="119" t="s">
        <v>913</v>
      </c>
      <c r="G187" s="120" t="str">
        <f>IF(Megrendelő!B1175="Számhordozás",Megrendelő!A1175,"")</f>
        <v/>
      </c>
      <c r="H187" s="119" t="s">
        <v>914</v>
      </c>
      <c r="I187" s="121" t="str">
        <f>IF(Megrendelő!B1675="Számhordozás",Megrendelő!A1675,"")</f>
        <v/>
      </c>
      <c r="J187" s="81"/>
    </row>
    <row r="188" spans="2:10" ht="14" thickBot="1">
      <c r="B188" s="119" t="s">
        <v>915</v>
      </c>
      <c r="C188" s="120" t="str">
        <f>IF(Megrendelő!B176="Számhordozás",Megrendelő!A176,"")</f>
        <v/>
      </c>
      <c r="D188" s="119" t="s">
        <v>916</v>
      </c>
      <c r="E188" s="120" t="str">
        <f>IF(Megrendelő!B676="Számhordozás",Megrendelő!A676,"")</f>
        <v/>
      </c>
      <c r="F188" s="119" t="s">
        <v>917</v>
      </c>
      <c r="G188" s="120" t="str">
        <f>IF(Megrendelő!B1176="Számhordozás",Megrendelő!A1176,"")</f>
        <v/>
      </c>
      <c r="H188" s="119" t="s">
        <v>918</v>
      </c>
      <c r="I188" s="121" t="str">
        <f>IF(Megrendelő!B1676="Számhordozás",Megrendelő!A1676,"")</f>
        <v/>
      </c>
      <c r="J188" s="81"/>
    </row>
    <row r="189" spans="2:10" ht="14" thickBot="1">
      <c r="B189" s="119" t="s">
        <v>919</v>
      </c>
      <c r="C189" s="120" t="str">
        <f>IF(Megrendelő!B177="Számhordozás",Megrendelő!A177,"")</f>
        <v/>
      </c>
      <c r="D189" s="119" t="s">
        <v>920</v>
      </c>
      <c r="E189" s="120" t="str">
        <f>IF(Megrendelő!B677="Számhordozás",Megrendelő!A677,"")</f>
        <v/>
      </c>
      <c r="F189" s="119" t="s">
        <v>921</v>
      </c>
      <c r="G189" s="120" t="str">
        <f>IF(Megrendelő!B1177="Számhordozás",Megrendelő!A1177,"")</f>
        <v/>
      </c>
      <c r="H189" s="119" t="s">
        <v>922</v>
      </c>
      <c r="I189" s="121" t="str">
        <f>IF(Megrendelő!B1677="Számhordozás",Megrendelő!A1677,"")</f>
        <v/>
      </c>
      <c r="J189" s="81"/>
    </row>
    <row r="190" spans="2:10" ht="14" thickBot="1">
      <c r="B190" s="119" t="s">
        <v>923</v>
      </c>
      <c r="C190" s="120" t="str">
        <f>IF(Megrendelő!B178="Számhordozás",Megrendelő!A178,"")</f>
        <v/>
      </c>
      <c r="D190" s="119" t="s">
        <v>924</v>
      </c>
      <c r="E190" s="120" t="str">
        <f>IF(Megrendelő!B678="Számhordozás",Megrendelő!A678,"")</f>
        <v/>
      </c>
      <c r="F190" s="119" t="s">
        <v>925</v>
      </c>
      <c r="G190" s="120" t="str">
        <f>IF(Megrendelő!B1178="Számhordozás",Megrendelő!A1178,"")</f>
        <v/>
      </c>
      <c r="H190" s="119" t="s">
        <v>926</v>
      </c>
      <c r="I190" s="121" t="str">
        <f>IF(Megrendelő!B1678="Számhordozás",Megrendelő!A1678,"")</f>
        <v/>
      </c>
      <c r="J190" s="81"/>
    </row>
    <row r="191" spans="2:10" ht="14" thickBot="1">
      <c r="B191" s="119" t="s">
        <v>927</v>
      </c>
      <c r="C191" s="120" t="str">
        <f>IF(Megrendelő!B179="Számhordozás",Megrendelő!A179,"")</f>
        <v/>
      </c>
      <c r="D191" s="119" t="s">
        <v>928</v>
      </c>
      <c r="E191" s="120" t="str">
        <f>IF(Megrendelő!B679="Számhordozás",Megrendelő!A679,"")</f>
        <v/>
      </c>
      <c r="F191" s="119" t="s">
        <v>929</v>
      </c>
      <c r="G191" s="120" t="str">
        <f>IF(Megrendelő!B1179="Számhordozás",Megrendelő!A1179,"")</f>
        <v/>
      </c>
      <c r="H191" s="119" t="s">
        <v>930</v>
      </c>
      <c r="I191" s="121" t="str">
        <f>IF(Megrendelő!B1679="Számhordozás",Megrendelő!A1679,"")</f>
        <v/>
      </c>
      <c r="J191" s="81"/>
    </row>
    <row r="192" spans="2:10" ht="14" thickBot="1">
      <c r="B192" s="119" t="s">
        <v>931</v>
      </c>
      <c r="C192" s="120" t="str">
        <f>IF(Megrendelő!B180="Számhordozás",Megrendelő!A180,"")</f>
        <v/>
      </c>
      <c r="D192" s="119" t="s">
        <v>932</v>
      </c>
      <c r="E192" s="120" t="str">
        <f>IF(Megrendelő!B680="Számhordozás",Megrendelő!A680,"")</f>
        <v/>
      </c>
      <c r="F192" s="119" t="s">
        <v>933</v>
      </c>
      <c r="G192" s="120" t="str">
        <f>IF(Megrendelő!B1180="Számhordozás",Megrendelő!A1180,"")</f>
        <v/>
      </c>
      <c r="H192" s="119" t="s">
        <v>934</v>
      </c>
      <c r="I192" s="121" t="str">
        <f>IF(Megrendelő!B1680="Számhordozás",Megrendelő!A1680,"")</f>
        <v/>
      </c>
      <c r="J192" s="81"/>
    </row>
    <row r="193" spans="2:10" ht="14" thickBot="1">
      <c r="B193" s="119" t="s">
        <v>935</v>
      </c>
      <c r="C193" s="120" t="str">
        <f>IF(Megrendelő!B181="Számhordozás",Megrendelő!A181,"")</f>
        <v/>
      </c>
      <c r="D193" s="119" t="s">
        <v>936</v>
      </c>
      <c r="E193" s="120" t="str">
        <f>IF(Megrendelő!B681="Számhordozás",Megrendelő!A681,"")</f>
        <v/>
      </c>
      <c r="F193" s="119" t="s">
        <v>937</v>
      </c>
      <c r="G193" s="120" t="str">
        <f>IF(Megrendelő!B1181="Számhordozás",Megrendelő!A1181,"")</f>
        <v/>
      </c>
      <c r="H193" s="119" t="s">
        <v>938</v>
      </c>
      <c r="I193" s="121" t="str">
        <f>IF(Megrendelő!B1681="Számhordozás",Megrendelő!A1681,"")</f>
        <v/>
      </c>
      <c r="J193" s="81"/>
    </row>
    <row r="194" spans="2:10" ht="14" thickBot="1">
      <c r="B194" s="119" t="s">
        <v>939</v>
      </c>
      <c r="C194" s="120" t="str">
        <f>IF(Megrendelő!B182="Számhordozás",Megrendelő!A182,"")</f>
        <v/>
      </c>
      <c r="D194" s="119" t="s">
        <v>940</v>
      </c>
      <c r="E194" s="120" t="str">
        <f>IF(Megrendelő!B682="Számhordozás",Megrendelő!A682,"")</f>
        <v/>
      </c>
      <c r="F194" s="119" t="s">
        <v>941</v>
      </c>
      <c r="G194" s="120" t="str">
        <f>IF(Megrendelő!B1182="Számhordozás",Megrendelő!A1182,"")</f>
        <v/>
      </c>
      <c r="H194" s="119" t="s">
        <v>942</v>
      </c>
      <c r="I194" s="121" t="str">
        <f>IF(Megrendelő!B1682="Számhordozás",Megrendelő!A1682,"")</f>
        <v/>
      </c>
      <c r="J194" s="81"/>
    </row>
    <row r="195" spans="2:10" ht="14" thickBot="1">
      <c r="B195" s="119" t="s">
        <v>943</v>
      </c>
      <c r="C195" s="120" t="str">
        <f>IF(Megrendelő!B183="Számhordozás",Megrendelő!A183,"")</f>
        <v/>
      </c>
      <c r="D195" s="119" t="s">
        <v>944</v>
      </c>
      <c r="E195" s="120" t="str">
        <f>IF(Megrendelő!B683="Számhordozás",Megrendelő!A683,"")</f>
        <v/>
      </c>
      <c r="F195" s="119" t="s">
        <v>945</v>
      </c>
      <c r="G195" s="120" t="str">
        <f>IF(Megrendelő!B1183="Számhordozás",Megrendelő!A1183,"")</f>
        <v/>
      </c>
      <c r="H195" s="119" t="s">
        <v>946</v>
      </c>
      <c r="I195" s="121" t="str">
        <f>IF(Megrendelő!B1683="Számhordozás",Megrendelő!A1683,"")</f>
        <v/>
      </c>
      <c r="J195" s="81"/>
    </row>
    <row r="196" spans="2:10" ht="14" thickBot="1">
      <c r="B196" s="119" t="s">
        <v>947</v>
      </c>
      <c r="C196" s="120" t="str">
        <f>IF(Megrendelő!B184="Számhordozás",Megrendelő!A184,"")</f>
        <v/>
      </c>
      <c r="D196" s="119" t="s">
        <v>948</v>
      </c>
      <c r="E196" s="120" t="str">
        <f>IF(Megrendelő!B684="Számhordozás",Megrendelő!A684,"")</f>
        <v/>
      </c>
      <c r="F196" s="119" t="s">
        <v>949</v>
      </c>
      <c r="G196" s="120" t="str">
        <f>IF(Megrendelő!B1184="Számhordozás",Megrendelő!A1184,"")</f>
        <v/>
      </c>
      <c r="H196" s="119" t="s">
        <v>950</v>
      </c>
      <c r="I196" s="121" t="str">
        <f>IF(Megrendelő!B1684="Számhordozás",Megrendelő!A1684,"")</f>
        <v/>
      </c>
      <c r="J196" s="81"/>
    </row>
    <row r="197" spans="2:10" ht="14" thickBot="1">
      <c r="B197" s="119" t="s">
        <v>951</v>
      </c>
      <c r="C197" s="120" t="str">
        <f>IF(Megrendelő!B185="Számhordozás",Megrendelő!A185,"")</f>
        <v/>
      </c>
      <c r="D197" s="119" t="s">
        <v>952</v>
      </c>
      <c r="E197" s="120" t="str">
        <f>IF(Megrendelő!B685="Számhordozás",Megrendelő!A685,"")</f>
        <v/>
      </c>
      <c r="F197" s="119" t="s">
        <v>953</v>
      </c>
      <c r="G197" s="120" t="str">
        <f>IF(Megrendelő!B1185="Számhordozás",Megrendelő!A1185,"")</f>
        <v/>
      </c>
      <c r="H197" s="119" t="s">
        <v>954</v>
      </c>
      <c r="I197" s="121" t="str">
        <f>IF(Megrendelő!B1685="Számhordozás",Megrendelő!A1685,"")</f>
        <v/>
      </c>
      <c r="J197" s="81"/>
    </row>
    <row r="198" spans="2:10" ht="14" thickBot="1">
      <c r="B198" s="119" t="s">
        <v>955</v>
      </c>
      <c r="C198" s="120" t="str">
        <f>IF(Megrendelő!B186="Számhordozás",Megrendelő!A186,"")</f>
        <v/>
      </c>
      <c r="D198" s="119" t="s">
        <v>956</v>
      </c>
      <c r="E198" s="120" t="str">
        <f>IF(Megrendelő!B686="Számhordozás",Megrendelő!A686,"")</f>
        <v/>
      </c>
      <c r="F198" s="119" t="s">
        <v>957</v>
      </c>
      <c r="G198" s="120" t="str">
        <f>IF(Megrendelő!B1186="Számhordozás",Megrendelő!A1186,"")</f>
        <v/>
      </c>
      <c r="H198" s="119" t="s">
        <v>958</v>
      </c>
      <c r="I198" s="121" t="str">
        <f>IF(Megrendelő!B1686="Számhordozás",Megrendelő!A1686,"")</f>
        <v/>
      </c>
      <c r="J198" s="81"/>
    </row>
    <row r="199" spans="2:10" ht="14" thickBot="1">
      <c r="B199" s="119" t="s">
        <v>959</v>
      </c>
      <c r="C199" s="120" t="str">
        <f>IF(Megrendelő!B187="Számhordozás",Megrendelő!A187,"")</f>
        <v/>
      </c>
      <c r="D199" s="119" t="s">
        <v>960</v>
      </c>
      <c r="E199" s="120" t="str">
        <f>IF(Megrendelő!B687="Számhordozás",Megrendelő!A687,"")</f>
        <v/>
      </c>
      <c r="F199" s="119" t="s">
        <v>961</v>
      </c>
      <c r="G199" s="120" t="str">
        <f>IF(Megrendelő!B1187="Számhordozás",Megrendelő!A1187,"")</f>
        <v/>
      </c>
      <c r="H199" s="119" t="s">
        <v>962</v>
      </c>
      <c r="I199" s="121" t="str">
        <f>IF(Megrendelő!B1687="Számhordozás",Megrendelő!A1687,"")</f>
        <v/>
      </c>
      <c r="J199" s="81"/>
    </row>
    <row r="200" spans="2:10" ht="14" thickBot="1">
      <c r="B200" s="119" t="s">
        <v>963</v>
      </c>
      <c r="C200" s="120" t="str">
        <f>IF(Megrendelő!B188="Számhordozás",Megrendelő!A188,"")</f>
        <v/>
      </c>
      <c r="D200" s="119" t="s">
        <v>964</v>
      </c>
      <c r="E200" s="120" t="str">
        <f>IF(Megrendelő!B688="Számhordozás",Megrendelő!A688,"")</f>
        <v/>
      </c>
      <c r="F200" s="119" t="s">
        <v>965</v>
      </c>
      <c r="G200" s="120" t="str">
        <f>IF(Megrendelő!B1188="Számhordozás",Megrendelő!A1188,"")</f>
        <v/>
      </c>
      <c r="H200" s="119" t="s">
        <v>966</v>
      </c>
      <c r="I200" s="121" t="str">
        <f>IF(Megrendelő!B1688="Számhordozás",Megrendelő!A1688,"")</f>
        <v/>
      </c>
      <c r="J200" s="81"/>
    </row>
    <row r="201" spans="2:10" ht="14" thickBot="1">
      <c r="B201" s="119" t="s">
        <v>967</v>
      </c>
      <c r="C201" s="120" t="str">
        <f>IF(Megrendelő!B189="Számhordozás",Megrendelő!A189,"")</f>
        <v/>
      </c>
      <c r="D201" s="119" t="s">
        <v>968</v>
      </c>
      <c r="E201" s="120" t="str">
        <f>IF(Megrendelő!B689="Számhordozás",Megrendelő!A689,"")</f>
        <v/>
      </c>
      <c r="F201" s="119" t="s">
        <v>969</v>
      </c>
      <c r="G201" s="120" t="str">
        <f>IF(Megrendelő!B1189="Számhordozás",Megrendelő!A1189,"")</f>
        <v/>
      </c>
      <c r="H201" s="119" t="s">
        <v>970</v>
      </c>
      <c r="I201" s="121" t="str">
        <f>IF(Megrendelő!B1689="Számhordozás",Megrendelő!A1689,"")</f>
        <v/>
      </c>
      <c r="J201" s="81"/>
    </row>
    <row r="202" spans="2:10" ht="14" thickBot="1">
      <c r="B202" s="119" t="s">
        <v>971</v>
      </c>
      <c r="C202" s="120" t="str">
        <f>IF(Megrendelő!B190="Számhordozás",Megrendelő!A190,"")</f>
        <v/>
      </c>
      <c r="D202" s="119" t="s">
        <v>972</v>
      </c>
      <c r="E202" s="120" t="str">
        <f>IF(Megrendelő!B690="Számhordozás",Megrendelő!A690,"")</f>
        <v/>
      </c>
      <c r="F202" s="119" t="s">
        <v>973</v>
      </c>
      <c r="G202" s="120" t="str">
        <f>IF(Megrendelő!B1190="Számhordozás",Megrendelő!A1190,"")</f>
        <v/>
      </c>
      <c r="H202" s="119" t="s">
        <v>974</v>
      </c>
      <c r="I202" s="121" t="str">
        <f>IF(Megrendelő!B1690="Számhordozás",Megrendelő!A1690,"")</f>
        <v/>
      </c>
      <c r="J202" s="81"/>
    </row>
    <row r="203" spans="2:10" ht="14" thickBot="1">
      <c r="B203" s="119" t="s">
        <v>975</v>
      </c>
      <c r="C203" s="120" t="str">
        <f>IF(Megrendelő!B191="Számhordozás",Megrendelő!A191,"")</f>
        <v/>
      </c>
      <c r="D203" s="119" t="s">
        <v>976</v>
      </c>
      <c r="E203" s="120" t="str">
        <f>IF(Megrendelő!B691="Számhordozás",Megrendelő!A691,"")</f>
        <v/>
      </c>
      <c r="F203" s="119" t="s">
        <v>977</v>
      </c>
      <c r="G203" s="120" t="str">
        <f>IF(Megrendelő!B1191="Számhordozás",Megrendelő!A1191,"")</f>
        <v/>
      </c>
      <c r="H203" s="119" t="s">
        <v>978</v>
      </c>
      <c r="I203" s="121" t="str">
        <f>IF(Megrendelő!B1691="Számhordozás",Megrendelő!A1691,"")</f>
        <v/>
      </c>
      <c r="J203" s="81"/>
    </row>
    <row r="204" spans="2:10" ht="14" thickBot="1">
      <c r="B204" s="119" t="s">
        <v>979</v>
      </c>
      <c r="C204" s="120" t="str">
        <f>IF(Megrendelő!B192="Számhordozás",Megrendelő!A192,"")</f>
        <v/>
      </c>
      <c r="D204" s="119" t="s">
        <v>980</v>
      </c>
      <c r="E204" s="120" t="str">
        <f>IF(Megrendelő!B692="Számhordozás",Megrendelő!A692,"")</f>
        <v/>
      </c>
      <c r="F204" s="119" t="s">
        <v>981</v>
      </c>
      <c r="G204" s="120" t="str">
        <f>IF(Megrendelő!B1192="Számhordozás",Megrendelő!A1192,"")</f>
        <v/>
      </c>
      <c r="H204" s="119" t="s">
        <v>982</v>
      </c>
      <c r="I204" s="121" t="str">
        <f>IF(Megrendelő!B1692="Számhordozás",Megrendelő!A1692,"")</f>
        <v/>
      </c>
      <c r="J204" s="81"/>
    </row>
    <row r="205" spans="2:10" ht="14" thickBot="1">
      <c r="B205" s="119" t="s">
        <v>983</v>
      </c>
      <c r="C205" s="120" t="str">
        <f>IF(Megrendelő!B193="Számhordozás",Megrendelő!A193,"")</f>
        <v/>
      </c>
      <c r="D205" s="119" t="s">
        <v>984</v>
      </c>
      <c r="E205" s="120" t="str">
        <f>IF(Megrendelő!B693="Számhordozás",Megrendelő!A693,"")</f>
        <v/>
      </c>
      <c r="F205" s="119" t="s">
        <v>985</v>
      </c>
      <c r="G205" s="120" t="str">
        <f>IF(Megrendelő!B1193="Számhordozás",Megrendelő!A1193,"")</f>
        <v/>
      </c>
      <c r="H205" s="119" t="s">
        <v>986</v>
      </c>
      <c r="I205" s="121" t="str">
        <f>IF(Megrendelő!B1693="Számhordozás",Megrendelő!A1693,"")</f>
        <v/>
      </c>
      <c r="J205" s="81"/>
    </row>
    <row r="206" spans="2:10" ht="14" thickBot="1">
      <c r="B206" s="119" t="s">
        <v>987</v>
      </c>
      <c r="C206" s="120" t="str">
        <f>IF(Megrendelő!B194="Számhordozás",Megrendelő!A194,"")</f>
        <v/>
      </c>
      <c r="D206" s="119" t="s">
        <v>988</v>
      </c>
      <c r="E206" s="120" t="str">
        <f>IF(Megrendelő!B694="Számhordozás",Megrendelő!A694,"")</f>
        <v/>
      </c>
      <c r="F206" s="119" t="s">
        <v>989</v>
      </c>
      <c r="G206" s="120" t="str">
        <f>IF(Megrendelő!B1194="Számhordozás",Megrendelő!A1194,"")</f>
        <v/>
      </c>
      <c r="H206" s="119" t="s">
        <v>990</v>
      </c>
      <c r="I206" s="121" t="str">
        <f>IF(Megrendelő!B1694="Számhordozás",Megrendelő!A1694,"")</f>
        <v/>
      </c>
      <c r="J206" s="81"/>
    </row>
    <row r="207" spans="2:10" ht="14" thickBot="1">
      <c r="B207" s="119" t="s">
        <v>991</v>
      </c>
      <c r="C207" s="120" t="str">
        <f>IF(Megrendelő!B195="Számhordozás",Megrendelő!A195,"")</f>
        <v/>
      </c>
      <c r="D207" s="119" t="s">
        <v>992</v>
      </c>
      <c r="E207" s="120" t="str">
        <f>IF(Megrendelő!B695="Számhordozás",Megrendelő!A695,"")</f>
        <v/>
      </c>
      <c r="F207" s="119" t="s">
        <v>993</v>
      </c>
      <c r="G207" s="120" t="str">
        <f>IF(Megrendelő!B1195="Számhordozás",Megrendelő!A1195,"")</f>
        <v/>
      </c>
      <c r="H207" s="119" t="s">
        <v>994</v>
      </c>
      <c r="I207" s="121" t="str">
        <f>IF(Megrendelő!B1695="Számhordozás",Megrendelő!A1695,"")</f>
        <v/>
      </c>
      <c r="J207" s="81"/>
    </row>
    <row r="208" spans="2:10" ht="14" thickBot="1">
      <c r="B208" s="119" t="s">
        <v>995</v>
      </c>
      <c r="C208" s="120" t="str">
        <f>IF(Megrendelő!B196="Számhordozás",Megrendelő!A196,"")</f>
        <v/>
      </c>
      <c r="D208" s="119" t="s">
        <v>996</v>
      </c>
      <c r="E208" s="120" t="str">
        <f>IF(Megrendelő!B696="Számhordozás",Megrendelő!A696,"")</f>
        <v/>
      </c>
      <c r="F208" s="119" t="s">
        <v>997</v>
      </c>
      <c r="G208" s="120" t="str">
        <f>IF(Megrendelő!B1196="Számhordozás",Megrendelő!A1196,"")</f>
        <v/>
      </c>
      <c r="H208" s="119" t="s">
        <v>998</v>
      </c>
      <c r="I208" s="121" t="str">
        <f>IF(Megrendelő!B1696="Számhordozás",Megrendelő!A1696,"")</f>
        <v/>
      </c>
      <c r="J208" s="81"/>
    </row>
    <row r="209" spans="2:10" ht="14" thickBot="1">
      <c r="B209" s="119" t="s">
        <v>999</v>
      </c>
      <c r="C209" s="120" t="str">
        <f>IF(Megrendelő!B197="Számhordozás",Megrendelő!A197,"")</f>
        <v/>
      </c>
      <c r="D209" s="119" t="s">
        <v>1000</v>
      </c>
      <c r="E209" s="120" t="str">
        <f>IF(Megrendelő!B697="Számhordozás",Megrendelő!A697,"")</f>
        <v/>
      </c>
      <c r="F209" s="119" t="s">
        <v>1001</v>
      </c>
      <c r="G209" s="120" t="str">
        <f>IF(Megrendelő!B1197="Számhordozás",Megrendelő!A1197,"")</f>
        <v/>
      </c>
      <c r="H209" s="119" t="s">
        <v>1002</v>
      </c>
      <c r="I209" s="121" t="str">
        <f>IF(Megrendelő!B1697="Számhordozás",Megrendelő!A1697,"")</f>
        <v/>
      </c>
      <c r="J209" s="81"/>
    </row>
    <row r="210" spans="2:10" ht="14" thickBot="1">
      <c r="B210" s="119" t="s">
        <v>1003</v>
      </c>
      <c r="C210" s="120" t="str">
        <f>IF(Megrendelő!B198="Számhordozás",Megrendelő!A198,"")</f>
        <v/>
      </c>
      <c r="D210" s="119" t="s">
        <v>1004</v>
      </c>
      <c r="E210" s="120" t="str">
        <f>IF(Megrendelő!B698="Számhordozás",Megrendelő!A698,"")</f>
        <v/>
      </c>
      <c r="F210" s="119" t="s">
        <v>1005</v>
      </c>
      <c r="G210" s="120" t="str">
        <f>IF(Megrendelő!B1198="Számhordozás",Megrendelő!A1198,"")</f>
        <v/>
      </c>
      <c r="H210" s="119" t="s">
        <v>1006</v>
      </c>
      <c r="I210" s="121" t="str">
        <f>IF(Megrendelő!B1698="Számhordozás",Megrendelő!A1698,"")</f>
        <v/>
      </c>
      <c r="J210" s="81"/>
    </row>
    <row r="211" spans="2:10" ht="14" thickBot="1">
      <c r="B211" s="119" t="s">
        <v>1007</v>
      </c>
      <c r="C211" s="120" t="str">
        <f>IF(Megrendelő!B199="Számhordozás",Megrendelő!A199,"")</f>
        <v/>
      </c>
      <c r="D211" s="119" t="s">
        <v>1008</v>
      </c>
      <c r="E211" s="120" t="str">
        <f>IF(Megrendelő!B699="Számhordozás",Megrendelő!A699,"")</f>
        <v/>
      </c>
      <c r="F211" s="119" t="s">
        <v>1009</v>
      </c>
      <c r="G211" s="120" t="str">
        <f>IF(Megrendelő!B1199="Számhordozás",Megrendelő!A1199,"")</f>
        <v/>
      </c>
      <c r="H211" s="119" t="s">
        <v>1010</v>
      </c>
      <c r="I211" s="121" t="str">
        <f>IF(Megrendelő!B1699="Számhordozás",Megrendelő!A1699,"")</f>
        <v/>
      </c>
      <c r="J211" s="81"/>
    </row>
    <row r="212" spans="2:10" ht="14" thickBot="1">
      <c r="B212" s="119" t="s">
        <v>1011</v>
      </c>
      <c r="C212" s="120" t="str">
        <f>IF(Megrendelő!B200="Számhordozás",Megrendelő!A200,"")</f>
        <v/>
      </c>
      <c r="D212" s="119" t="s">
        <v>1012</v>
      </c>
      <c r="E212" s="120" t="str">
        <f>IF(Megrendelő!B700="Számhordozás",Megrendelő!A700,"")</f>
        <v/>
      </c>
      <c r="F212" s="119" t="s">
        <v>1013</v>
      </c>
      <c r="G212" s="120" t="str">
        <f>IF(Megrendelő!B1200="Számhordozás",Megrendelő!A1200,"")</f>
        <v/>
      </c>
      <c r="H212" s="119" t="s">
        <v>1014</v>
      </c>
      <c r="I212" s="121" t="str">
        <f>IF(Megrendelő!B1700="Számhordozás",Megrendelő!A1700,"")</f>
        <v/>
      </c>
      <c r="J212" s="81"/>
    </row>
    <row r="213" spans="2:10" ht="14" thickBot="1">
      <c r="B213" s="119" t="s">
        <v>1015</v>
      </c>
      <c r="C213" s="120" t="str">
        <f>IF(Megrendelő!B201="Számhordozás",Megrendelő!A201,"")</f>
        <v/>
      </c>
      <c r="D213" s="119" t="s">
        <v>1016</v>
      </c>
      <c r="E213" s="120" t="str">
        <f>IF(Megrendelő!B701="Számhordozás",Megrendelő!A701,"")</f>
        <v/>
      </c>
      <c r="F213" s="119" t="s">
        <v>1017</v>
      </c>
      <c r="G213" s="120" t="str">
        <f>IF(Megrendelő!B1201="Számhordozás",Megrendelő!A1201,"")</f>
        <v/>
      </c>
      <c r="H213" s="119" t="s">
        <v>1018</v>
      </c>
      <c r="I213" s="121" t="str">
        <f>IF(Megrendelő!B1701="Számhordozás",Megrendelő!A1701,"")</f>
        <v/>
      </c>
      <c r="J213" s="81"/>
    </row>
    <row r="214" spans="2:10" ht="14" thickBot="1">
      <c r="B214" s="119" t="s">
        <v>1019</v>
      </c>
      <c r="C214" s="120" t="str">
        <f>IF(Megrendelő!B202="Számhordozás",Megrendelő!A202,"")</f>
        <v/>
      </c>
      <c r="D214" s="119" t="s">
        <v>1020</v>
      </c>
      <c r="E214" s="120" t="str">
        <f>IF(Megrendelő!B702="Számhordozás",Megrendelő!A702,"")</f>
        <v/>
      </c>
      <c r="F214" s="119" t="s">
        <v>1021</v>
      </c>
      <c r="G214" s="120" t="str">
        <f>IF(Megrendelő!B1202="Számhordozás",Megrendelő!A1202,"")</f>
        <v/>
      </c>
      <c r="H214" s="119" t="s">
        <v>1022</v>
      </c>
      <c r="I214" s="121" t="str">
        <f>IF(Megrendelő!B1702="Számhordozás",Megrendelő!A1702,"")</f>
        <v/>
      </c>
      <c r="J214" s="81"/>
    </row>
    <row r="215" spans="2:10" ht="14" thickBot="1">
      <c r="B215" s="119" t="s">
        <v>1023</v>
      </c>
      <c r="C215" s="120" t="str">
        <f>IF(Megrendelő!B203="Számhordozás",Megrendelő!A203,"")</f>
        <v/>
      </c>
      <c r="D215" s="119" t="s">
        <v>1024</v>
      </c>
      <c r="E215" s="120" t="str">
        <f>IF(Megrendelő!B703="Számhordozás",Megrendelő!A703,"")</f>
        <v/>
      </c>
      <c r="F215" s="119" t="s">
        <v>1025</v>
      </c>
      <c r="G215" s="120" t="str">
        <f>IF(Megrendelő!B1203="Számhordozás",Megrendelő!A1203,"")</f>
        <v/>
      </c>
      <c r="H215" s="119" t="s">
        <v>1026</v>
      </c>
      <c r="I215" s="121" t="str">
        <f>IF(Megrendelő!B1703="Számhordozás",Megrendelő!A1703,"")</f>
        <v/>
      </c>
      <c r="J215" s="81"/>
    </row>
    <row r="216" spans="2:10" ht="14" thickBot="1">
      <c r="B216" s="119" t="s">
        <v>1027</v>
      </c>
      <c r="C216" s="120" t="str">
        <f>IF(Megrendelő!B204="Számhordozás",Megrendelő!A204,"")</f>
        <v/>
      </c>
      <c r="D216" s="119" t="s">
        <v>1028</v>
      </c>
      <c r="E216" s="120" t="str">
        <f>IF(Megrendelő!B704="Számhordozás",Megrendelő!A704,"")</f>
        <v/>
      </c>
      <c r="F216" s="119" t="s">
        <v>1029</v>
      </c>
      <c r="G216" s="120" t="str">
        <f>IF(Megrendelő!B1204="Számhordozás",Megrendelő!A1204,"")</f>
        <v/>
      </c>
      <c r="H216" s="119" t="s">
        <v>1030</v>
      </c>
      <c r="I216" s="121" t="str">
        <f>IF(Megrendelő!B1704="Számhordozás",Megrendelő!A1704,"")</f>
        <v/>
      </c>
      <c r="J216" s="81"/>
    </row>
    <row r="217" spans="2:10" ht="14" thickBot="1">
      <c r="B217" s="119" t="s">
        <v>1031</v>
      </c>
      <c r="C217" s="120" t="str">
        <f>IF(Megrendelő!B205="Számhordozás",Megrendelő!A205,"")</f>
        <v/>
      </c>
      <c r="D217" s="119" t="s">
        <v>1032</v>
      </c>
      <c r="E217" s="120" t="str">
        <f>IF(Megrendelő!B705="Számhordozás",Megrendelő!A705,"")</f>
        <v/>
      </c>
      <c r="F217" s="119" t="s">
        <v>1033</v>
      </c>
      <c r="G217" s="120" t="str">
        <f>IF(Megrendelő!B1205="Számhordozás",Megrendelő!A1205,"")</f>
        <v/>
      </c>
      <c r="H217" s="119" t="s">
        <v>1034</v>
      </c>
      <c r="I217" s="121" t="str">
        <f>IF(Megrendelő!B1705="Számhordozás",Megrendelő!A1705,"")</f>
        <v/>
      </c>
      <c r="J217" s="81"/>
    </row>
    <row r="218" spans="2:10" ht="14" thickBot="1">
      <c r="B218" s="119" t="s">
        <v>1035</v>
      </c>
      <c r="C218" s="120" t="str">
        <f>IF(Megrendelő!B206="Számhordozás",Megrendelő!A206,"")</f>
        <v/>
      </c>
      <c r="D218" s="119" t="s">
        <v>1036</v>
      </c>
      <c r="E218" s="120" t="str">
        <f>IF(Megrendelő!B706="Számhordozás",Megrendelő!A706,"")</f>
        <v/>
      </c>
      <c r="F218" s="119" t="s">
        <v>1037</v>
      </c>
      <c r="G218" s="120" t="str">
        <f>IF(Megrendelő!B1206="Számhordozás",Megrendelő!A1206,"")</f>
        <v/>
      </c>
      <c r="H218" s="119" t="s">
        <v>1038</v>
      </c>
      <c r="I218" s="121" t="str">
        <f>IF(Megrendelő!B1706="Számhordozás",Megrendelő!A1706,"")</f>
        <v/>
      </c>
      <c r="J218" s="81"/>
    </row>
    <row r="219" spans="2:10" ht="14" thickBot="1">
      <c r="B219" s="119" t="s">
        <v>1039</v>
      </c>
      <c r="C219" s="120" t="str">
        <f>IF(Megrendelő!B207="Számhordozás",Megrendelő!A207,"")</f>
        <v/>
      </c>
      <c r="D219" s="119" t="s">
        <v>1040</v>
      </c>
      <c r="E219" s="120" t="str">
        <f>IF(Megrendelő!B707="Számhordozás",Megrendelő!A707,"")</f>
        <v/>
      </c>
      <c r="F219" s="119" t="s">
        <v>1041</v>
      </c>
      <c r="G219" s="120" t="str">
        <f>IF(Megrendelő!B1207="Számhordozás",Megrendelő!A1207,"")</f>
        <v/>
      </c>
      <c r="H219" s="119" t="s">
        <v>1042</v>
      </c>
      <c r="I219" s="121" t="str">
        <f>IF(Megrendelő!B1707="Számhordozás",Megrendelő!A1707,"")</f>
        <v/>
      </c>
      <c r="J219" s="81"/>
    </row>
    <row r="220" spans="2:10" ht="14" thickBot="1">
      <c r="B220" s="119" t="s">
        <v>1043</v>
      </c>
      <c r="C220" s="120" t="str">
        <f>IF(Megrendelő!B208="Számhordozás",Megrendelő!A208,"")</f>
        <v/>
      </c>
      <c r="D220" s="119" t="s">
        <v>1044</v>
      </c>
      <c r="E220" s="120" t="str">
        <f>IF(Megrendelő!B708="Számhordozás",Megrendelő!A708,"")</f>
        <v/>
      </c>
      <c r="F220" s="119" t="s">
        <v>1045</v>
      </c>
      <c r="G220" s="120" t="str">
        <f>IF(Megrendelő!B1208="Számhordozás",Megrendelő!A1208,"")</f>
        <v/>
      </c>
      <c r="H220" s="119" t="s">
        <v>1046</v>
      </c>
      <c r="I220" s="121" t="str">
        <f>IF(Megrendelő!B1708="Számhordozás",Megrendelő!A1708,"")</f>
        <v/>
      </c>
      <c r="J220" s="81"/>
    </row>
    <row r="221" spans="2:10" ht="14" thickBot="1">
      <c r="B221" s="119" t="s">
        <v>1047</v>
      </c>
      <c r="C221" s="120" t="str">
        <f>IF(Megrendelő!B209="Számhordozás",Megrendelő!A209,"")</f>
        <v/>
      </c>
      <c r="D221" s="119" t="s">
        <v>1048</v>
      </c>
      <c r="E221" s="120" t="str">
        <f>IF(Megrendelő!B709="Számhordozás",Megrendelő!A709,"")</f>
        <v/>
      </c>
      <c r="F221" s="119" t="s">
        <v>1049</v>
      </c>
      <c r="G221" s="120" t="str">
        <f>IF(Megrendelő!B1209="Számhordozás",Megrendelő!A1209,"")</f>
        <v/>
      </c>
      <c r="H221" s="119" t="s">
        <v>1050</v>
      </c>
      <c r="I221" s="121" t="str">
        <f>IF(Megrendelő!B1709="Számhordozás",Megrendelő!A1709,"")</f>
        <v/>
      </c>
      <c r="J221" s="81"/>
    </row>
    <row r="222" spans="2:10" ht="14" thickBot="1">
      <c r="B222" s="119" t="s">
        <v>1051</v>
      </c>
      <c r="C222" s="120" t="str">
        <f>IF(Megrendelő!B210="Számhordozás",Megrendelő!A210,"")</f>
        <v/>
      </c>
      <c r="D222" s="119" t="s">
        <v>1052</v>
      </c>
      <c r="E222" s="120" t="str">
        <f>IF(Megrendelő!B710="Számhordozás",Megrendelő!A710,"")</f>
        <v/>
      </c>
      <c r="F222" s="119" t="s">
        <v>1053</v>
      </c>
      <c r="G222" s="120" t="str">
        <f>IF(Megrendelő!B1210="Számhordozás",Megrendelő!A1210,"")</f>
        <v/>
      </c>
      <c r="H222" s="119" t="s">
        <v>1054</v>
      </c>
      <c r="I222" s="121" t="str">
        <f>IF(Megrendelő!B1710="Számhordozás",Megrendelő!A1710,"")</f>
        <v/>
      </c>
      <c r="J222" s="81"/>
    </row>
    <row r="223" spans="2:10" ht="14" thickBot="1">
      <c r="B223" s="119" t="s">
        <v>1055</v>
      </c>
      <c r="C223" s="120" t="str">
        <f>IF(Megrendelő!B211="Számhordozás",Megrendelő!A211,"")</f>
        <v/>
      </c>
      <c r="D223" s="119" t="s">
        <v>1056</v>
      </c>
      <c r="E223" s="120" t="str">
        <f>IF(Megrendelő!B711="Számhordozás",Megrendelő!A711,"")</f>
        <v/>
      </c>
      <c r="F223" s="119" t="s">
        <v>1057</v>
      </c>
      <c r="G223" s="120" t="str">
        <f>IF(Megrendelő!B1211="Számhordozás",Megrendelő!A1211,"")</f>
        <v/>
      </c>
      <c r="H223" s="119" t="s">
        <v>1058</v>
      </c>
      <c r="I223" s="121" t="str">
        <f>IF(Megrendelő!B1711="Számhordozás",Megrendelő!A1711,"")</f>
        <v/>
      </c>
      <c r="J223" s="81"/>
    </row>
    <row r="224" spans="2:10" ht="14" thickBot="1">
      <c r="B224" s="119" t="s">
        <v>1059</v>
      </c>
      <c r="C224" s="120" t="str">
        <f>IF(Megrendelő!B212="Számhordozás",Megrendelő!A212,"")</f>
        <v/>
      </c>
      <c r="D224" s="119" t="s">
        <v>1060</v>
      </c>
      <c r="E224" s="120" t="str">
        <f>IF(Megrendelő!B712="Számhordozás",Megrendelő!A712,"")</f>
        <v/>
      </c>
      <c r="F224" s="119" t="s">
        <v>1061</v>
      </c>
      <c r="G224" s="120" t="str">
        <f>IF(Megrendelő!B1212="Számhordozás",Megrendelő!A1212,"")</f>
        <v/>
      </c>
      <c r="H224" s="119" t="s">
        <v>1062</v>
      </c>
      <c r="I224" s="121" t="str">
        <f>IF(Megrendelő!B1712="Számhordozás",Megrendelő!A1712,"")</f>
        <v/>
      </c>
      <c r="J224" s="81"/>
    </row>
    <row r="225" spans="2:10" ht="14" thickBot="1">
      <c r="B225" s="119" t="s">
        <v>1063</v>
      </c>
      <c r="C225" s="120" t="str">
        <f>IF(Megrendelő!B213="Számhordozás",Megrendelő!A213,"")</f>
        <v/>
      </c>
      <c r="D225" s="119" t="s">
        <v>1064</v>
      </c>
      <c r="E225" s="120" t="str">
        <f>IF(Megrendelő!B713="Számhordozás",Megrendelő!A713,"")</f>
        <v/>
      </c>
      <c r="F225" s="119" t="s">
        <v>1065</v>
      </c>
      <c r="G225" s="120" t="str">
        <f>IF(Megrendelő!B1213="Számhordozás",Megrendelő!A1213,"")</f>
        <v/>
      </c>
      <c r="H225" s="119" t="s">
        <v>1066</v>
      </c>
      <c r="I225" s="121" t="str">
        <f>IF(Megrendelő!B1713="Számhordozás",Megrendelő!A1713,"")</f>
        <v/>
      </c>
      <c r="J225" s="81"/>
    </row>
    <row r="226" spans="2:10" ht="14" thickBot="1">
      <c r="B226" s="119" t="s">
        <v>1067</v>
      </c>
      <c r="C226" s="120" t="str">
        <f>IF(Megrendelő!B214="Számhordozás",Megrendelő!A214,"")</f>
        <v/>
      </c>
      <c r="D226" s="119" t="s">
        <v>1068</v>
      </c>
      <c r="E226" s="120" t="str">
        <f>IF(Megrendelő!B714="Számhordozás",Megrendelő!A714,"")</f>
        <v/>
      </c>
      <c r="F226" s="119" t="s">
        <v>1069</v>
      </c>
      <c r="G226" s="120" t="str">
        <f>IF(Megrendelő!B1214="Számhordozás",Megrendelő!A1214,"")</f>
        <v/>
      </c>
      <c r="H226" s="119" t="s">
        <v>1070</v>
      </c>
      <c r="I226" s="121" t="str">
        <f>IF(Megrendelő!B1714="Számhordozás",Megrendelő!A1714,"")</f>
        <v/>
      </c>
      <c r="J226" s="81"/>
    </row>
    <row r="227" spans="2:10" ht="14" thickBot="1">
      <c r="B227" s="119" t="s">
        <v>1071</v>
      </c>
      <c r="C227" s="120" t="str">
        <f>IF(Megrendelő!B215="Számhordozás",Megrendelő!A215,"")</f>
        <v/>
      </c>
      <c r="D227" s="119" t="s">
        <v>1072</v>
      </c>
      <c r="E227" s="120" t="str">
        <f>IF(Megrendelő!B715="Számhordozás",Megrendelő!A715,"")</f>
        <v/>
      </c>
      <c r="F227" s="119" t="s">
        <v>1073</v>
      </c>
      <c r="G227" s="120" t="str">
        <f>IF(Megrendelő!B1215="Számhordozás",Megrendelő!A1215,"")</f>
        <v/>
      </c>
      <c r="H227" s="119" t="s">
        <v>1074</v>
      </c>
      <c r="I227" s="121" t="str">
        <f>IF(Megrendelő!B1715="Számhordozás",Megrendelő!A1715,"")</f>
        <v/>
      </c>
      <c r="J227" s="81"/>
    </row>
    <row r="228" spans="2:10" ht="14" thickBot="1">
      <c r="B228" s="119" t="s">
        <v>1075</v>
      </c>
      <c r="C228" s="120" t="str">
        <f>IF(Megrendelő!B216="Számhordozás",Megrendelő!A216,"")</f>
        <v/>
      </c>
      <c r="D228" s="119" t="s">
        <v>1076</v>
      </c>
      <c r="E228" s="120" t="str">
        <f>IF(Megrendelő!B716="Számhordozás",Megrendelő!A716,"")</f>
        <v/>
      </c>
      <c r="F228" s="119" t="s">
        <v>1077</v>
      </c>
      <c r="G228" s="120" t="str">
        <f>IF(Megrendelő!B1216="Számhordozás",Megrendelő!A1216,"")</f>
        <v/>
      </c>
      <c r="H228" s="119" t="s">
        <v>1078</v>
      </c>
      <c r="I228" s="121" t="str">
        <f>IF(Megrendelő!B1716="Számhordozás",Megrendelő!A1716,"")</f>
        <v/>
      </c>
      <c r="J228" s="81"/>
    </row>
    <row r="229" spans="2:10" ht="14" thickBot="1">
      <c r="B229" s="119" t="s">
        <v>1079</v>
      </c>
      <c r="C229" s="120" t="str">
        <f>IF(Megrendelő!B217="Számhordozás",Megrendelő!A217,"")</f>
        <v/>
      </c>
      <c r="D229" s="119" t="s">
        <v>1080</v>
      </c>
      <c r="E229" s="120" t="str">
        <f>IF(Megrendelő!B717="Számhordozás",Megrendelő!A717,"")</f>
        <v/>
      </c>
      <c r="F229" s="119" t="s">
        <v>1081</v>
      </c>
      <c r="G229" s="120" t="str">
        <f>IF(Megrendelő!B1217="Számhordozás",Megrendelő!A1217,"")</f>
        <v/>
      </c>
      <c r="H229" s="119" t="s">
        <v>1082</v>
      </c>
      <c r="I229" s="121" t="str">
        <f>IF(Megrendelő!B1717="Számhordozás",Megrendelő!A1717,"")</f>
        <v/>
      </c>
      <c r="J229" s="81"/>
    </row>
    <row r="230" spans="2:10" ht="14" thickBot="1">
      <c r="B230" s="119" t="s">
        <v>1083</v>
      </c>
      <c r="C230" s="120" t="str">
        <f>IF(Megrendelő!B218="Számhordozás",Megrendelő!A218,"")</f>
        <v/>
      </c>
      <c r="D230" s="119" t="s">
        <v>1084</v>
      </c>
      <c r="E230" s="120" t="str">
        <f>IF(Megrendelő!B718="Számhordozás",Megrendelő!A718,"")</f>
        <v/>
      </c>
      <c r="F230" s="119" t="s">
        <v>1085</v>
      </c>
      <c r="G230" s="120" t="str">
        <f>IF(Megrendelő!B1218="Számhordozás",Megrendelő!A1218,"")</f>
        <v/>
      </c>
      <c r="H230" s="119" t="s">
        <v>1086</v>
      </c>
      <c r="I230" s="121" t="str">
        <f>IF(Megrendelő!B1718="Számhordozás",Megrendelő!A1718,"")</f>
        <v/>
      </c>
      <c r="J230" s="81"/>
    </row>
    <row r="231" spans="2:10" ht="14" thickBot="1">
      <c r="B231" s="119" t="s">
        <v>1087</v>
      </c>
      <c r="C231" s="120" t="str">
        <f>IF(Megrendelő!B219="Számhordozás",Megrendelő!A219,"")</f>
        <v/>
      </c>
      <c r="D231" s="119" t="s">
        <v>1088</v>
      </c>
      <c r="E231" s="120" t="str">
        <f>IF(Megrendelő!B719="Számhordozás",Megrendelő!A719,"")</f>
        <v/>
      </c>
      <c r="F231" s="119" t="s">
        <v>1089</v>
      </c>
      <c r="G231" s="120" t="str">
        <f>IF(Megrendelő!B1219="Számhordozás",Megrendelő!A1219,"")</f>
        <v/>
      </c>
      <c r="H231" s="119" t="s">
        <v>1090</v>
      </c>
      <c r="I231" s="121" t="str">
        <f>IF(Megrendelő!B1719="Számhordozás",Megrendelő!A1719,"")</f>
        <v/>
      </c>
      <c r="J231" s="81"/>
    </row>
    <row r="232" spans="2:10" ht="14" thickBot="1">
      <c r="B232" s="119" t="s">
        <v>1091</v>
      </c>
      <c r="C232" s="120" t="str">
        <f>IF(Megrendelő!B220="Számhordozás",Megrendelő!A220,"")</f>
        <v/>
      </c>
      <c r="D232" s="119" t="s">
        <v>1092</v>
      </c>
      <c r="E232" s="120" t="str">
        <f>IF(Megrendelő!B720="Számhordozás",Megrendelő!A720,"")</f>
        <v/>
      </c>
      <c r="F232" s="119" t="s">
        <v>1093</v>
      </c>
      <c r="G232" s="120" t="str">
        <f>IF(Megrendelő!B1220="Számhordozás",Megrendelő!A1220,"")</f>
        <v/>
      </c>
      <c r="H232" s="119" t="s">
        <v>1094</v>
      </c>
      <c r="I232" s="121" t="str">
        <f>IF(Megrendelő!B1720="Számhordozás",Megrendelő!A1720,"")</f>
        <v/>
      </c>
      <c r="J232" s="81"/>
    </row>
    <row r="233" spans="2:10" ht="14" thickBot="1">
      <c r="B233" s="119" t="s">
        <v>1095</v>
      </c>
      <c r="C233" s="120" t="str">
        <f>IF(Megrendelő!B221="Számhordozás",Megrendelő!A221,"")</f>
        <v/>
      </c>
      <c r="D233" s="119" t="s">
        <v>1096</v>
      </c>
      <c r="E233" s="120" t="str">
        <f>IF(Megrendelő!B721="Számhordozás",Megrendelő!A721,"")</f>
        <v/>
      </c>
      <c r="F233" s="119" t="s">
        <v>1097</v>
      </c>
      <c r="G233" s="120" t="str">
        <f>IF(Megrendelő!B1221="Számhordozás",Megrendelő!A1221,"")</f>
        <v/>
      </c>
      <c r="H233" s="119" t="s">
        <v>1098</v>
      </c>
      <c r="I233" s="121" t="str">
        <f>IF(Megrendelő!B1721="Számhordozás",Megrendelő!A1721,"")</f>
        <v/>
      </c>
      <c r="J233" s="81"/>
    </row>
    <row r="234" spans="2:10" ht="14" thickBot="1">
      <c r="B234" s="119" t="s">
        <v>1099</v>
      </c>
      <c r="C234" s="120" t="str">
        <f>IF(Megrendelő!B222="Számhordozás",Megrendelő!A222,"")</f>
        <v/>
      </c>
      <c r="D234" s="119" t="s">
        <v>1100</v>
      </c>
      <c r="E234" s="120" t="str">
        <f>IF(Megrendelő!B722="Számhordozás",Megrendelő!A722,"")</f>
        <v/>
      </c>
      <c r="F234" s="119" t="s">
        <v>1101</v>
      </c>
      <c r="G234" s="120" t="str">
        <f>IF(Megrendelő!B1222="Számhordozás",Megrendelő!A1222,"")</f>
        <v/>
      </c>
      <c r="H234" s="119" t="s">
        <v>1102</v>
      </c>
      <c r="I234" s="121" t="str">
        <f>IF(Megrendelő!B1722="Számhordozás",Megrendelő!A1722,"")</f>
        <v/>
      </c>
      <c r="J234" s="81"/>
    </row>
    <row r="235" spans="2:10" ht="14" thickBot="1">
      <c r="B235" s="119" t="s">
        <v>1103</v>
      </c>
      <c r="C235" s="120" t="str">
        <f>IF(Megrendelő!B223="Számhordozás",Megrendelő!A223,"")</f>
        <v/>
      </c>
      <c r="D235" s="119" t="s">
        <v>1104</v>
      </c>
      <c r="E235" s="120" t="str">
        <f>IF(Megrendelő!B723="Számhordozás",Megrendelő!A723,"")</f>
        <v/>
      </c>
      <c r="F235" s="119" t="s">
        <v>1105</v>
      </c>
      <c r="G235" s="120" t="str">
        <f>IF(Megrendelő!B1223="Számhordozás",Megrendelő!A1223,"")</f>
        <v/>
      </c>
      <c r="H235" s="119" t="s">
        <v>1106</v>
      </c>
      <c r="I235" s="121" t="str">
        <f>IF(Megrendelő!B1723="Számhordozás",Megrendelő!A1723,"")</f>
        <v/>
      </c>
      <c r="J235" s="81"/>
    </row>
    <row r="236" spans="2:10" ht="14" thickBot="1">
      <c r="B236" s="119" t="s">
        <v>1107</v>
      </c>
      <c r="C236" s="120" t="str">
        <f>IF(Megrendelő!B224="Számhordozás",Megrendelő!A224,"")</f>
        <v/>
      </c>
      <c r="D236" s="119" t="s">
        <v>1108</v>
      </c>
      <c r="E236" s="120" t="str">
        <f>IF(Megrendelő!B724="Számhordozás",Megrendelő!A724,"")</f>
        <v/>
      </c>
      <c r="F236" s="119" t="s">
        <v>1109</v>
      </c>
      <c r="G236" s="120" t="str">
        <f>IF(Megrendelő!B1224="Számhordozás",Megrendelő!A1224,"")</f>
        <v/>
      </c>
      <c r="H236" s="119" t="s">
        <v>1110</v>
      </c>
      <c r="I236" s="121" t="str">
        <f>IF(Megrendelő!B1724="Számhordozás",Megrendelő!A1724,"")</f>
        <v/>
      </c>
      <c r="J236" s="81"/>
    </row>
    <row r="237" spans="2:10" ht="14" thickBot="1">
      <c r="B237" s="119" t="s">
        <v>1111</v>
      </c>
      <c r="C237" s="120" t="str">
        <f>IF(Megrendelő!B225="Számhordozás",Megrendelő!A225,"")</f>
        <v/>
      </c>
      <c r="D237" s="119" t="s">
        <v>1112</v>
      </c>
      <c r="E237" s="120" t="str">
        <f>IF(Megrendelő!B725="Számhordozás",Megrendelő!A725,"")</f>
        <v/>
      </c>
      <c r="F237" s="119" t="s">
        <v>1113</v>
      </c>
      <c r="G237" s="120" t="str">
        <f>IF(Megrendelő!B1225="Számhordozás",Megrendelő!A1225,"")</f>
        <v/>
      </c>
      <c r="H237" s="119" t="s">
        <v>1114</v>
      </c>
      <c r="I237" s="121" t="str">
        <f>IF(Megrendelő!B1725="Számhordozás",Megrendelő!A1725,"")</f>
        <v/>
      </c>
      <c r="J237" s="81"/>
    </row>
    <row r="238" spans="2:10" ht="14" thickBot="1">
      <c r="B238" s="119" t="s">
        <v>1115</v>
      </c>
      <c r="C238" s="120" t="str">
        <f>IF(Megrendelő!B226="Számhordozás",Megrendelő!A226,"")</f>
        <v/>
      </c>
      <c r="D238" s="119" t="s">
        <v>1116</v>
      </c>
      <c r="E238" s="120" t="str">
        <f>IF(Megrendelő!B726="Számhordozás",Megrendelő!A726,"")</f>
        <v/>
      </c>
      <c r="F238" s="119" t="s">
        <v>1117</v>
      </c>
      <c r="G238" s="120" t="str">
        <f>IF(Megrendelő!B1226="Számhordozás",Megrendelő!A1226,"")</f>
        <v/>
      </c>
      <c r="H238" s="119" t="s">
        <v>1118</v>
      </c>
      <c r="I238" s="121" t="str">
        <f>IF(Megrendelő!B1726="Számhordozás",Megrendelő!A1726,"")</f>
        <v/>
      </c>
      <c r="J238" s="81"/>
    </row>
    <row r="239" spans="2:10" ht="14" thickBot="1">
      <c r="B239" s="119" t="s">
        <v>1119</v>
      </c>
      <c r="C239" s="120" t="str">
        <f>IF(Megrendelő!B227="Számhordozás",Megrendelő!A227,"")</f>
        <v/>
      </c>
      <c r="D239" s="119" t="s">
        <v>1120</v>
      </c>
      <c r="E239" s="120" t="str">
        <f>IF(Megrendelő!B727="Számhordozás",Megrendelő!A727,"")</f>
        <v/>
      </c>
      <c r="F239" s="119" t="s">
        <v>1121</v>
      </c>
      <c r="G239" s="120" t="str">
        <f>IF(Megrendelő!B1227="Számhordozás",Megrendelő!A1227,"")</f>
        <v/>
      </c>
      <c r="H239" s="119" t="s">
        <v>1122</v>
      </c>
      <c r="I239" s="121" t="str">
        <f>IF(Megrendelő!B1727="Számhordozás",Megrendelő!A1727,"")</f>
        <v/>
      </c>
      <c r="J239" s="81"/>
    </row>
    <row r="240" spans="2:10" ht="14" thickBot="1">
      <c r="B240" s="119" t="s">
        <v>1123</v>
      </c>
      <c r="C240" s="120" t="str">
        <f>IF(Megrendelő!B228="Számhordozás",Megrendelő!A228,"")</f>
        <v/>
      </c>
      <c r="D240" s="119" t="s">
        <v>1124</v>
      </c>
      <c r="E240" s="120" t="str">
        <f>IF(Megrendelő!B728="Számhordozás",Megrendelő!A728,"")</f>
        <v/>
      </c>
      <c r="F240" s="119" t="s">
        <v>1125</v>
      </c>
      <c r="G240" s="120" t="str">
        <f>IF(Megrendelő!B1228="Számhordozás",Megrendelő!A1228,"")</f>
        <v/>
      </c>
      <c r="H240" s="119" t="s">
        <v>1126</v>
      </c>
      <c r="I240" s="121" t="str">
        <f>IF(Megrendelő!B1728="Számhordozás",Megrendelő!A1728,"")</f>
        <v/>
      </c>
      <c r="J240" s="81"/>
    </row>
    <row r="241" spans="2:10" ht="14" thickBot="1">
      <c r="B241" s="119" t="s">
        <v>1127</v>
      </c>
      <c r="C241" s="120" t="str">
        <f>IF(Megrendelő!B229="Számhordozás",Megrendelő!A229,"")</f>
        <v/>
      </c>
      <c r="D241" s="119" t="s">
        <v>1128</v>
      </c>
      <c r="E241" s="120" t="str">
        <f>IF(Megrendelő!B729="Számhordozás",Megrendelő!A729,"")</f>
        <v/>
      </c>
      <c r="F241" s="119" t="s">
        <v>1129</v>
      </c>
      <c r="G241" s="120" t="str">
        <f>IF(Megrendelő!B1229="Számhordozás",Megrendelő!A1229,"")</f>
        <v/>
      </c>
      <c r="H241" s="119" t="s">
        <v>1130</v>
      </c>
      <c r="I241" s="121" t="str">
        <f>IF(Megrendelő!B1729="Számhordozás",Megrendelő!A1729,"")</f>
        <v/>
      </c>
      <c r="J241" s="81"/>
    </row>
    <row r="242" spans="2:10" ht="14" thickBot="1">
      <c r="B242" s="119" t="s">
        <v>1131</v>
      </c>
      <c r="C242" s="120" t="str">
        <f>IF(Megrendelő!B230="Számhordozás",Megrendelő!A230,"")</f>
        <v/>
      </c>
      <c r="D242" s="119" t="s">
        <v>1132</v>
      </c>
      <c r="E242" s="120" t="str">
        <f>IF(Megrendelő!B730="Számhordozás",Megrendelő!A730,"")</f>
        <v/>
      </c>
      <c r="F242" s="119" t="s">
        <v>1133</v>
      </c>
      <c r="G242" s="120" t="str">
        <f>IF(Megrendelő!B1230="Számhordozás",Megrendelő!A1230,"")</f>
        <v/>
      </c>
      <c r="H242" s="119" t="s">
        <v>1134</v>
      </c>
      <c r="I242" s="121" t="str">
        <f>IF(Megrendelő!B1730="Számhordozás",Megrendelő!A1730,"")</f>
        <v/>
      </c>
      <c r="J242" s="81"/>
    </row>
    <row r="243" spans="2:10" ht="14" thickBot="1">
      <c r="B243" s="119" t="s">
        <v>1135</v>
      </c>
      <c r="C243" s="120" t="str">
        <f>IF(Megrendelő!B231="Számhordozás",Megrendelő!A231,"")</f>
        <v/>
      </c>
      <c r="D243" s="119" t="s">
        <v>1136</v>
      </c>
      <c r="E243" s="120" t="str">
        <f>IF(Megrendelő!B731="Számhordozás",Megrendelő!A731,"")</f>
        <v/>
      </c>
      <c r="F243" s="119" t="s">
        <v>1137</v>
      </c>
      <c r="G243" s="120" t="str">
        <f>IF(Megrendelő!B1231="Számhordozás",Megrendelő!A1231,"")</f>
        <v/>
      </c>
      <c r="H243" s="119" t="s">
        <v>1138</v>
      </c>
      <c r="I243" s="121" t="str">
        <f>IF(Megrendelő!B1731="Számhordozás",Megrendelő!A1731,"")</f>
        <v/>
      </c>
      <c r="J243" s="81"/>
    </row>
    <row r="244" spans="2:10" ht="14" thickBot="1">
      <c r="B244" s="119" t="s">
        <v>1139</v>
      </c>
      <c r="C244" s="120" t="str">
        <f>IF(Megrendelő!B232="Számhordozás",Megrendelő!A232,"")</f>
        <v/>
      </c>
      <c r="D244" s="119" t="s">
        <v>1140</v>
      </c>
      <c r="E244" s="120" t="str">
        <f>IF(Megrendelő!B732="Számhordozás",Megrendelő!A732,"")</f>
        <v/>
      </c>
      <c r="F244" s="119" t="s">
        <v>1141</v>
      </c>
      <c r="G244" s="120" t="str">
        <f>IF(Megrendelő!B1232="Számhordozás",Megrendelő!A1232,"")</f>
        <v/>
      </c>
      <c r="H244" s="119" t="s">
        <v>1142</v>
      </c>
      <c r="I244" s="121" t="str">
        <f>IF(Megrendelő!B1732="Számhordozás",Megrendelő!A1732,"")</f>
        <v/>
      </c>
      <c r="J244" s="81"/>
    </row>
    <row r="245" spans="2:10" ht="14" thickBot="1">
      <c r="B245" s="119" t="s">
        <v>1143</v>
      </c>
      <c r="C245" s="120" t="str">
        <f>IF(Megrendelő!B233="Számhordozás",Megrendelő!A233,"")</f>
        <v/>
      </c>
      <c r="D245" s="119" t="s">
        <v>1144</v>
      </c>
      <c r="E245" s="120" t="str">
        <f>IF(Megrendelő!B733="Számhordozás",Megrendelő!A733,"")</f>
        <v/>
      </c>
      <c r="F245" s="119" t="s">
        <v>1145</v>
      </c>
      <c r="G245" s="120" t="str">
        <f>IF(Megrendelő!B1233="Számhordozás",Megrendelő!A1233,"")</f>
        <v/>
      </c>
      <c r="H245" s="119" t="s">
        <v>1146</v>
      </c>
      <c r="I245" s="121" t="str">
        <f>IF(Megrendelő!B1733="Számhordozás",Megrendelő!A1733,"")</f>
        <v/>
      </c>
      <c r="J245" s="81"/>
    </row>
    <row r="246" spans="2:10" ht="14" thickBot="1">
      <c r="B246" s="119" t="s">
        <v>1147</v>
      </c>
      <c r="C246" s="120" t="str">
        <f>IF(Megrendelő!B234="Számhordozás",Megrendelő!A234,"")</f>
        <v/>
      </c>
      <c r="D246" s="119" t="s">
        <v>1148</v>
      </c>
      <c r="E246" s="120" t="str">
        <f>IF(Megrendelő!B734="Számhordozás",Megrendelő!A734,"")</f>
        <v/>
      </c>
      <c r="F246" s="119" t="s">
        <v>1149</v>
      </c>
      <c r="G246" s="120" t="str">
        <f>IF(Megrendelő!B1234="Számhordozás",Megrendelő!A1234,"")</f>
        <v/>
      </c>
      <c r="H246" s="119" t="s">
        <v>1150</v>
      </c>
      <c r="I246" s="121" t="str">
        <f>IF(Megrendelő!B1734="Számhordozás",Megrendelő!A1734,"")</f>
        <v/>
      </c>
      <c r="J246" s="81"/>
    </row>
    <row r="247" spans="2:10" ht="14" thickBot="1">
      <c r="B247" s="119" t="s">
        <v>1151</v>
      </c>
      <c r="C247" s="120" t="str">
        <f>IF(Megrendelő!B235="Számhordozás",Megrendelő!A235,"")</f>
        <v/>
      </c>
      <c r="D247" s="119" t="s">
        <v>1152</v>
      </c>
      <c r="E247" s="120" t="str">
        <f>IF(Megrendelő!B735="Számhordozás",Megrendelő!A735,"")</f>
        <v/>
      </c>
      <c r="F247" s="119" t="s">
        <v>1153</v>
      </c>
      <c r="G247" s="120" t="str">
        <f>IF(Megrendelő!B1235="Számhordozás",Megrendelő!A1235,"")</f>
        <v/>
      </c>
      <c r="H247" s="119" t="s">
        <v>1154</v>
      </c>
      <c r="I247" s="121" t="str">
        <f>IF(Megrendelő!B1735="Számhordozás",Megrendelő!A1735,"")</f>
        <v/>
      </c>
      <c r="J247" s="81"/>
    </row>
    <row r="248" spans="2:10" ht="14" thickBot="1">
      <c r="B248" s="119" t="s">
        <v>1155</v>
      </c>
      <c r="C248" s="120" t="str">
        <f>IF(Megrendelő!B236="Számhordozás",Megrendelő!A236,"")</f>
        <v/>
      </c>
      <c r="D248" s="119" t="s">
        <v>1156</v>
      </c>
      <c r="E248" s="120" t="str">
        <f>IF(Megrendelő!B736="Számhordozás",Megrendelő!A736,"")</f>
        <v/>
      </c>
      <c r="F248" s="119" t="s">
        <v>1157</v>
      </c>
      <c r="G248" s="120" t="str">
        <f>IF(Megrendelő!B1236="Számhordozás",Megrendelő!A1236,"")</f>
        <v/>
      </c>
      <c r="H248" s="119" t="s">
        <v>1158</v>
      </c>
      <c r="I248" s="121" t="str">
        <f>IF(Megrendelő!B1736="Számhordozás",Megrendelő!A1736,"")</f>
        <v/>
      </c>
      <c r="J248" s="81"/>
    </row>
    <row r="249" spans="2:10" ht="14" thickBot="1">
      <c r="B249" s="119" t="s">
        <v>1159</v>
      </c>
      <c r="C249" s="120" t="str">
        <f>IF(Megrendelő!B237="Számhordozás",Megrendelő!A237,"")</f>
        <v/>
      </c>
      <c r="D249" s="119" t="s">
        <v>1160</v>
      </c>
      <c r="E249" s="120" t="str">
        <f>IF(Megrendelő!B737="Számhordozás",Megrendelő!A737,"")</f>
        <v/>
      </c>
      <c r="F249" s="119" t="s">
        <v>1161</v>
      </c>
      <c r="G249" s="120" t="str">
        <f>IF(Megrendelő!B1237="Számhordozás",Megrendelő!A1237,"")</f>
        <v/>
      </c>
      <c r="H249" s="119" t="s">
        <v>1162</v>
      </c>
      <c r="I249" s="121" t="str">
        <f>IF(Megrendelő!B1737="Számhordozás",Megrendelő!A1737,"")</f>
        <v/>
      </c>
      <c r="J249" s="81"/>
    </row>
    <row r="250" spans="2:10" ht="14" thickBot="1">
      <c r="B250" s="119" t="s">
        <v>1163</v>
      </c>
      <c r="C250" s="120" t="str">
        <f>IF(Megrendelő!B238="Számhordozás",Megrendelő!A238,"")</f>
        <v/>
      </c>
      <c r="D250" s="119" t="s">
        <v>1164</v>
      </c>
      <c r="E250" s="120" t="str">
        <f>IF(Megrendelő!B738="Számhordozás",Megrendelő!A738,"")</f>
        <v/>
      </c>
      <c r="F250" s="119" t="s">
        <v>1165</v>
      </c>
      <c r="G250" s="120" t="str">
        <f>IF(Megrendelő!B1238="Számhordozás",Megrendelő!A1238,"")</f>
        <v/>
      </c>
      <c r="H250" s="119" t="s">
        <v>1166</v>
      </c>
      <c r="I250" s="121" t="str">
        <f>IF(Megrendelő!B1738="Számhordozás",Megrendelő!A1738,"")</f>
        <v/>
      </c>
      <c r="J250" s="81"/>
    </row>
    <row r="251" spans="2:10" ht="14" thickBot="1">
      <c r="B251" s="119" t="s">
        <v>1167</v>
      </c>
      <c r="C251" s="120" t="str">
        <f>IF(Megrendelő!B239="Számhordozás",Megrendelő!A239,"")</f>
        <v/>
      </c>
      <c r="D251" s="119" t="s">
        <v>1168</v>
      </c>
      <c r="E251" s="120" t="str">
        <f>IF(Megrendelő!B739="Számhordozás",Megrendelő!A739,"")</f>
        <v/>
      </c>
      <c r="F251" s="119" t="s">
        <v>1169</v>
      </c>
      <c r="G251" s="120" t="str">
        <f>IF(Megrendelő!B1239="Számhordozás",Megrendelő!A1239,"")</f>
        <v/>
      </c>
      <c r="H251" s="119" t="s">
        <v>1170</v>
      </c>
      <c r="I251" s="121" t="str">
        <f>IF(Megrendelő!B1739="Számhordozás",Megrendelő!A1739,"")</f>
        <v/>
      </c>
      <c r="J251" s="81"/>
    </row>
    <row r="252" spans="2:10" ht="14" thickBot="1">
      <c r="B252" s="119" t="s">
        <v>1171</v>
      </c>
      <c r="C252" s="120" t="str">
        <f>IF(Megrendelő!B240="Számhordozás",Megrendelő!A240,"")</f>
        <v/>
      </c>
      <c r="D252" s="119" t="s">
        <v>1172</v>
      </c>
      <c r="E252" s="120" t="str">
        <f>IF(Megrendelő!B740="Számhordozás",Megrendelő!A740,"")</f>
        <v/>
      </c>
      <c r="F252" s="119" t="s">
        <v>1173</v>
      </c>
      <c r="G252" s="120" t="str">
        <f>IF(Megrendelő!B1240="Számhordozás",Megrendelő!A1240,"")</f>
        <v/>
      </c>
      <c r="H252" s="119" t="s">
        <v>1174</v>
      </c>
      <c r="I252" s="121" t="str">
        <f>IF(Megrendelő!B1740="Számhordozás",Megrendelő!A1740,"")</f>
        <v/>
      </c>
      <c r="J252" s="81"/>
    </row>
    <row r="253" spans="2:10" ht="14" thickBot="1">
      <c r="B253" s="119" t="s">
        <v>1175</v>
      </c>
      <c r="C253" s="120" t="str">
        <f>IF(Megrendelő!B241="Számhordozás",Megrendelő!A241,"")</f>
        <v/>
      </c>
      <c r="D253" s="119" t="s">
        <v>1176</v>
      </c>
      <c r="E253" s="120" t="str">
        <f>IF(Megrendelő!B741="Számhordozás",Megrendelő!A741,"")</f>
        <v/>
      </c>
      <c r="F253" s="119" t="s">
        <v>1177</v>
      </c>
      <c r="G253" s="120" t="str">
        <f>IF(Megrendelő!B1241="Számhordozás",Megrendelő!A1241,"")</f>
        <v/>
      </c>
      <c r="H253" s="119" t="s">
        <v>1178</v>
      </c>
      <c r="I253" s="121" t="str">
        <f>IF(Megrendelő!B1741="Számhordozás",Megrendelő!A1741,"")</f>
        <v/>
      </c>
      <c r="J253" s="81"/>
    </row>
    <row r="254" spans="2:10" ht="14" thickBot="1">
      <c r="B254" s="119" t="s">
        <v>1179</v>
      </c>
      <c r="C254" s="120" t="str">
        <f>IF(Megrendelő!B242="Számhordozás",Megrendelő!A242,"")</f>
        <v/>
      </c>
      <c r="D254" s="119" t="s">
        <v>1180</v>
      </c>
      <c r="E254" s="120" t="str">
        <f>IF(Megrendelő!B742="Számhordozás",Megrendelő!A742,"")</f>
        <v/>
      </c>
      <c r="F254" s="119" t="s">
        <v>1181</v>
      </c>
      <c r="G254" s="120" t="str">
        <f>IF(Megrendelő!B1242="Számhordozás",Megrendelő!A1242,"")</f>
        <v/>
      </c>
      <c r="H254" s="119" t="s">
        <v>1182</v>
      </c>
      <c r="I254" s="121" t="str">
        <f>IF(Megrendelő!B1742="Számhordozás",Megrendelő!A1742,"")</f>
        <v/>
      </c>
      <c r="J254" s="81"/>
    </row>
    <row r="255" spans="2:10" ht="14" thickBot="1">
      <c r="B255" s="119" t="s">
        <v>1183</v>
      </c>
      <c r="C255" s="120" t="str">
        <f>IF(Megrendelő!B243="Számhordozás",Megrendelő!A243,"")</f>
        <v/>
      </c>
      <c r="D255" s="119" t="s">
        <v>1184</v>
      </c>
      <c r="E255" s="120" t="str">
        <f>IF(Megrendelő!B743="Számhordozás",Megrendelő!A743,"")</f>
        <v/>
      </c>
      <c r="F255" s="119" t="s">
        <v>1185</v>
      </c>
      <c r="G255" s="120" t="str">
        <f>IF(Megrendelő!B1243="Számhordozás",Megrendelő!A1243,"")</f>
        <v/>
      </c>
      <c r="H255" s="119" t="s">
        <v>1186</v>
      </c>
      <c r="I255" s="121" t="str">
        <f>IF(Megrendelő!B1743="Számhordozás",Megrendelő!A1743,"")</f>
        <v/>
      </c>
      <c r="J255" s="81"/>
    </row>
    <row r="256" spans="2:10" ht="14" thickBot="1">
      <c r="B256" s="119" t="s">
        <v>1187</v>
      </c>
      <c r="C256" s="120" t="str">
        <f>IF(Megrendelő!B244="Számhordozás",Megrendelő!A244,"")</f>
        <v/>
      </c>
      <c r="D256" s="119" t="s">
        <v>1188</v>
      </c>
      <c r="E256" s="120" t="str">
        <f>IF(Megrendelő!B744="Számhordozás",Megrendelő!A744,"")</f>
        <v/>
      </c>
      <c r="F256" s="119" t="s">
        <v>1189</v>
      </c>
      <c r="G256" s="120" t="str">
        <f>IF(Megrendelő!B1244="Számhordozás",Megrendelő!A1244,"")</f>
        <v/>
      </c>
      <c r="H256" s="119" t="s">
        <v>1190</v>
      </c>
      <c r="I256" s="121" t="str">
        <f>IF(Megrendelő!B1744="Számhordozás",Megrendelő!A1744,"")</f>
        <v/>
      </c>
      <c r="J256" s="81"/>
    </row>
    <row r="257" spans="2:10" ht="14" thickBot="1">
      <c r="B257" s="119" t="s">
        <v>1191</v>
      </c>
      <c r="C257" s="120" t="str">
        <f>IF(Megrendelő!B245="Számhordozás",Megrendelő!A245,"")</f>
        <v/>
      </c>
      <c r="D257" s="119" t="s">
        <v>1192</v>
      </c>
      <c r="E257" s="120" t="str">
        <f>IF(Megrendelő!B745="Számhordozás",Megrendelő!A745,"")</f>
        <v/>
      </c>
      <c r="F257" s="119" t="s">
        <v>1193</v>
      </c>
      <c r="G257" s="120" t="str">
        <f>IF(Megrendelő!B1245="Számhordozás",Megrendelő!A1245,"")</f>
        <v/>
      </c>
      <c r="H257" s="119" t="s">
        <v>1194</v>
      </c>
      <c r="I257" s="121" t="str">
        <f>IF(Megrendelő!B1745="Számhordozás",Megrendelő!A1745,"")</f>
        <v/>
      </c>
      <c r="J257" s="81"/>
    </row>
    <row r="258" spans="2:10" ht="14" thickBot="1">
      <c r="B258" s="119" t="s">
        <v>1195</v>
      </c>
      <c r="C258" s="120" t="str">
        <f>IF(Megrendelő!B246="Számhordozás",Megrendelő!A246,"")</f>
        <v/>
      </c>
      <c r="D258" s="119" t="s">
        <v>1196</v>
      </c>
      <c r="E258" s="120" t="str">
        <f>IF(Megrendelő!B746="Számhordozás",Megrendelő!A746,"")</f>
        <v/>
      </c>
      <c r="F258" s="119" t="s">
        <v>1197</v>
      </c>
      <c r="G258" s="120" t="str">
        <f>IF(Megrendelő!B1246="Számhordozás",Megrendelő!A1246,"")</f>
        <v/>
      </c>
      <c r="H258" s="119" t="s">
        <v>1198</v>
      </c>
      <c r="I258" s="121" t="str">
        <f>IF(Megrendelő!B1746="Számhordozás",Megrendelő!A1746,"")</f>
        <v/>
      </c>
      <c r="J258" s="81"/>
    </row>
    <row r="259" spans="2:10" ht="14" thickBot="1">
      <c r="B259" s="119" t="s">
        <v>1199</v>
      </c>
      <c r="C259" s="120" t="str">
        <f>IF(Megrendelő!B247="Számhordozás",Megrendelő!A247,"")</f>
        <v/>
      </c>
      <c r="D259" s="119" t="s">
        <v>1200</v>
      </c>
      <c r="E259" s="120" t="str">
        <f>IF(Megrendelő!B747="Számhordozás",Megrendelő!A747,"")</f>
        <v/>
      </c>
      <c r="F259" s="119" t="s">
        <v>1201</v>
      </c>
      <c r="G259" s="120" t="str">
        <f>IF(Megrendelő!B1247="Számhordozás",Megrendelő!A1247,"")</f>
        <v/>
      </c>
      <c r="H259" s="119" t="s">
        <v>1202</v>
      </c>
      <c r="I259" s="121" t="str">
        <f>IF(Megrendelő!B1747="Számhordozás",Megrendelő!A1747,"")</f>
        <v/>
      </c>
      <c r="J259" s="81"/>
    </row>
    <row r="260" spans="2:10" ht="14" thickBot="1">
      <c r="B260" s="119" t="s">
        <v>1203</v>
      </c>
      <c r="C260" s="120" t="str">
        <f>IF(Megrendelő!B248="Számhordozás",Megrendelő!A248,"")</f>
        <v/>
      </c>
      <c r="D260" s="119" t="s">
        <v>1204</v>
      </c>
      <c r="E260" s="120" t="str">
        <f>IF(Megrendelő!B748="Számhordozás",Megrendelő!A748,"")</f>
        <v/>
      </c>
      <c r="F260" s="119" t="s">
        <v>1205</v>
      </c>
      <c r="G260" s="120" t="str">
        <f>IF(Megrendelő!B1248="Számhordozás",Megrendelő!A1248,"")</f>
        <v/>
      </c>
      <c r="H260" s="119" t="s">
        <v>1206</v>
      </c>
      <c r="I260" s="121" t="str">
        <f>IF(Megrendelő!B1748="Számhordozás",Megrendelő!A1748,"")</f>
        <v/>
      </c>
      <c r="J260" s="81"/>
    </row>
    <row r="261" spans="2:10" ht="14" thickBot="1">
      <c r="B261" s="119" t="s">
        <v>1207</v>
      </c>
      <c r="C261" s="120" t="str">
        <f>IF(Megrendelő!B249="Számhordozás",Megrendelő!A249,"")</f>
        <v/>
      </c>
      <c r="D261" s="119" t="s">
        <v>1208</v>
      </c>
      <c r="E261" s="120" t="str">
        <f>IF(Megrendelő!B749="Számhordozás",Megrendelő!A749,"")</f>
        <v/>
      </c>
      <c r="F261" s="119" t="s">
        <v>1209</v>
      </c>
      <c r="G261" s="120" t="str">
        <f>IF(Megrendelő!B1249="Számhordozás",Megrendelő!A1249,"")</f>
        <v/>
      </c>
      <c r="H261" s="119" t="s">
        <v>1210</v>
      </c>
      <c r="I261" s="121" t="str">
        <f>IF(Megrendelő!B1749="Számhordozás",Megrendelő!A1749,"")</f>
        <v/>
      </c>
      <c r="J261" s="81"/>
    </row>
    <row r="262" spans="2:10" ht="14" thickBot="1">
      <c r="B262" s="119" t="s">
        <v>1211</v>
      </c>
      <c r="C262" s="120" t="str">
        <f>IF(Megrendelő!B250="Számhordozás",Megrendelő!A250,"")</f>
        <v/>
      </c>
      <c r="D262" s="119" t="s">
        <v>1212</v>
      </c>
      <c r="E262" s="120" t="str">
        <f>IF(Megrendelő!B750="Számhordozás",Megrendelő!A750,"")</f>
        <v/>
      </c>
      <c r="F262" s="119" t="s">
        <v>1213</v>
      </c>
      <c r="G262" s="120" t="str">
        <f>IF(Megrendelő!B1250="Számhordozás",Megrendelő!A1250,"")</f>
        <v/>
      </c>
      <c r="H262" s="119" t="s">
        <v>1214</v>
      </c>
      <c r="I262" s="121" t="str">
        <f>IF(Megrendelő!B1750="Számhordozás",Megrendelő!A1750,"")</f>
        <v/>
      </c>
      <c r="J262" s="81"/>
    </row>
    <row r="263" spans="2:10" ht="14" thickBot="1">
      <c r="B263" s="119" t="s">
        <v>1215</v>
      </c>
      <c r="C263" s="120" t="str">
        <f>IF(Megrendelő!B251="Számhordozás",Megrendelő!A251,"")</f>
        <v/>
      </c>
      <c r="D263" s="119" t="s">
        <v>1216</v>
      </c>
      <c r="E263" s="120" t="str">
        <f>IF(Megrendelő!B751="Számhordozás",Megrendelő!A751,"")</f>
        <v/>
      </c>
      <c r="F263" s="119" t="s">
        <v>1217</v>
      </c>
      <c r="G263" s="120" t="str">
        <f>IF(Megrendelő!B1251="Számhordozás",Megrendelő!A1251,"")</f>
        <v/>
      </c>
      <c r="H263" s="119" t="s">
        <v>1218</v>
      </c>
      <c r="I263" s="121" t="str">
        <f>IF(Megrendelő!B1751="Számhordozás",Megrendelő!A1751,"")</f>
        <v/>
      </c>
      <c r="J263" s="81"/>
    </row>
    <row r="264" spans="2:10" ht="14" thickBot="1">
      <c r="B264" s="119" t="s">
        <v>1219</v>
      </c>
      <c r="C264" s="120" t="str">
        <f>IF(Megrendelő!B252="Számhordozás",Megrendelő!A252,"")</f>
        <v/>
      </c>
      <c r="D264" s="119" t="s">
        <v>1220</v>
      </c>
      <c r="E264" s="120" t="str">
        <f>IF(Megrendelő!B752="Számhordozás",Megrendelő!A752,"")</f>
        <v/>
      </c>
      <c r="F264" s="119" t="s">
        <v>1221</v>
      </c>
      <c r="G264" s="120" t="str">
        <f>IF(Megrendelő!B1252="Számhordozás",Megrendelő!A1252,"")</f>
        <v/>
      </c>
      <c r="H264" s="119" t="s">
        <v>1222</v>
      </c>
      <c r="I264" s="121" t="str">
        <f>IF(Megrendelő!B1752="Számhordozás",Megrendelő!A1752,"")</f>
        <v/>
      </c>
      <c r="J264" s="81"/>
    </row>
    <row r="265" spans="2:10" ht="14" thickBot="1">
      <c r="B265" s="119" t="s">
        <v>1223</v>
      </c>
      <c r="C265" s="120" t="str">
        <f>IF(Megrendelő!B253="Számhordozás",Megrendelő!A253,"")</f>
        <v/>
      </c>
      <c r="D265" s="119" t="s">
        <v>1224</v>
      </c>
      <c r="E265" s="120" t="str">
        <f>IF(Megrendelő!B753="Számhordozás",Megrendelő!A753,"")</f>
        <v/>
      </c>
      <c r="F265" s="119" t="s">
        <v>1225</v>
      </c>
      <c r="G265" s="120" t="str">
        <f>IF(Megrendelő!B1253="Számhordozás",Megrendelő!A1253,"")</f>
        <v/>
      </c>
      <c r="H265" s="119" t="s">
        <v>1226</v>
      </c>
      <c r="I265" s="121" t="str">
        <f>IF(Megrendelő!B1753="Számhordozás",Megrendelő!A1753,"")</f>
        <v/>
      </c>
      <c r="J265" s="81"/>
    </row>
    <row r="266" spans="2:10" ht="14" thickBot="1">
      <c r="B266" s="119" t="s">
        <v>1227</v>
      </c>
      <c r="C266" s="120" t="str">
        <f>IF(Megrendelő!B254="Számhordozás",Megrendelő!A254,"")</f>
        <v/>
      </c>
      <c r="D266" s="119" t="s">
        <v>1228</v>
      </c>
      <c r="E266" s="120" t="str">
        <f>IF(Megrendelő!B754="Számhordozás",Megrendelő!A754,"")</f>
        <v/>
      </c>
      <c r="F266" s="119" t="s">
        <v>1229</v>
      </c>
      <c r="G266" s="120" t="str">
        <f>IF(Megrendelő!B1254="Számhordozás",Megrendelő!A1254,"")</f>
        <v/>
      </c>
      <c r="H266" s="119" t="s">
        <v>1230</v>
      </c>
      <c r="I266" s="121" t="str">
        <f>IF(Megrendelő!B1754="Számhordozás",Megrendelő!A1754,"")</f>
        <v/>
      </c>
      <c r="J266" s="81"/>
    </row>
    <row r="267" spans="2:10" ht="14" thickBot="1">
      <c r="B267" s="119" t="s">
        <v>1231</v>
      </c>
      <c r="C267" s="120" t="str">
        <f>IF(Megrendelő!B255="Számhordozás",Megrendelő!A255,"")</f>
        <v/>
      </c>
      <c r="D267" s="119" t="s">
        <v>1232</v>
      </c>
      <c r="E267" s="120" t="str">
        <f>IF(Megrendelő!B755="Számhordozás",Megrendelő!A755,"")</f>
        <v/>
      </c>
      <c r="F267" s="119" t="s">
        <v>1233</v>
      </c>
      <c r="G267" s="120" t="str">
        <f>IF(Megrendelő!B1255="Számhordozás",Megrendelő!A1255,"")</f>
        <v/>
      </c>
      <c r="H267" s="119" t="s">
        <v>1234</v>
      </c>
      <c r="I267" s="121" t="str">
        <f>IF(Megrendelő!B1755="Számhordozás",Megrendelő!A1755,"")</f>
        <v/>
      </c>
      <c r="J267" s="81"/>
    </row>
    <row r="268" spans="2:10" ht="14" thickBot="1">
      <c r="B268" s="119" t="s">
        <v>1235</v>
      </c>
      <c r="C268" s="120" t="str">
        <f>IF(Megrendelő!B256="Számhordozás",Megrendelő!A256,"")</f>
        <v/>
      </c>
      <c r="D268" s="119" t="s">
        <v>1236</v>
      </c>
      <c r="E268" s="120" t="str">
        <f>IF(Megrendelő!B756="Számhordozás",Megrendelő!A756,"")</f>
        <v/>
      </c>
      <c r="F268" s="119" t="s">
        <v>1237</v>
      </c>
      <c r="G268" s="120" t="str">
        <f>IF(Megrendelő!B1256="Számhordozás",Megrendelő!A1256,"")</f>
        <v/>
      </c>
      <c r="H268" s="119" t="s">
        <v>1238</v>
      </c>
      <c r="I268" s="121" t="str">
        <f>IF(Megrendelő!B1756="Számhordozás",Megrendelő!A1756,"")</f>
        <v/>
      </c>
      <c r="J268" s="81"/>
    </row>
    <row r="269" spans="2:10" ht="14" thickBot="1">
      <c r="B269" s="119" t="s">
        <v>1239</v>
      </c>
      <c r="C269" s="120" t="str">
        <f>IF(Megrendelő!B257="Számhordozás",Megrendelő!A257,"")</f>
        <v/>
      </c>
      <c r="D269" s="119" t="s">
        <v>1240</v>
      </c>
      <c r="E269" s="120" t="str">
        <f>IF(Megrendelő!B757="Számhordozás",Megrendelő!A757,"")</f>
        <v/>
      </c>
      <c r="F269" s="119" t="s">
        <v>1241</v>
      </c>
      <c r="G269" s="120" t="str">
        <f>IF(Megrendelő!B1257="Számhordozás",Megrendelő!A1257,"")</f>
        <v/>
      </c>
      <c r="H269" s="119" t="s">
        <v>1242</v>
      </c>
      <c r="I269" s="121" t="str">
        <f>IF(Megrendelő!B1757="Számhordozás",Megrendelő!A1757,"")</f>
        <v/>
      </c>
      <c r="J269" s="81"/>
    </row>
    <row r="270" spans="2:10" ht="14" thickBot="1">
      <c r="B270" s="119" t="s">
        <v>1243</v>
      </c>
      <c r="C270" s="120" t="str">
        <f>IF(Megrendelő!B258="Számhordozás",Megrendelő!A258,"")</f>
        <v/>
      </c>
      <c r="D270" s="119" t="s">
        <v>1244</v>
      </c>
      <c r="E270" s="120" t="str">
        <f>IF(Megrendelő!B758="Számhordozás",Megrendelő!A758,"")</f>
        <v/>
      </c>
      <c r="F270" s="119" t="s">
        <v>1245</v>
      </c>
      <c r="G270" s="120" t="str">
        <f>IF(Megrendelő!B1258="Számhordozás",Megrendelő!A1258,"")</f>
        <v/>
      </c>
      <c r="H270" s="119" t="s">
        <v>1246</v>
      </c>
      <c r="I270" s="121" t="str">
        <f>IF(Megrendelő!B1758="Számhordozás",Megrendelő!A1758,"")</f>
        <v/>
      </c>
      <c r="J270" s="81"/>
    </row>
    <row r="271" spans="2:10" ht="14" thickBot="1">
      <c r="B271" s="119" t="s">
        <v>1247</v>
      </c>
      <c r="C271" s="120" t="str">
        <f>IF(Megrendelő!B259="Számhordozás",Megrendelő!A259,"")</f>
        <v/>
      </c>
      <c r="D271" s="119" t="s">
        <v>1248</v>
      </c>
      <c r="E271" s="120" t="str">
        <f>IF(Megrendelő!B759="Számhordozás",Megrendelő!A759,"")</f>
        <v/>
      </c>
      <c r="F271" s="119" t="s">
        <v>1249</v>
      </c>
      <c r="G271" s="120" t="str">
        <f>IF(Megrendelő!B1259="Számhordozás",Megrendelő!A1259,"")</f>
        <v/>
      </c>
      <c r="H271" s="119" t="s">
        <v>1250</v>
      </c>
      <c r="I271" s="121" t="str">
        <f>IF(Megrendelő!B1759="Számhordozás",Megrendelő!A1759,"")</f>
        <v/>
      </c>
      <c r="J271" s="81"/>
    </row>
    <row r="272" spans="2:10" ht="14" thickBot="1">
      <c r="B272" s="119" t="s">
        <v>1251</v>
      </c>
      <c r="C272" s="120" t="str">
        <f>IF(Megrendelő!B260="Számhordozás",Megrendelő!A260,"")</f>
        <v/>
      </c>
      <c r="D272" s="119" t="s">
        <v>1252</v>
      </c>
      <c r="E272" s="120" t="str">
        <f>IF(Megrendelő!B760="Számhordozás",Megrendelő!A760,"")</f>
        <v/>
      </c>
      <c r="F272" s="119" t="s">
        <v>1253</v>
      </c>
      <c r="G272" s="120" t="str">
        <f>IF(Megrendelő!B1260="Számhordozás",Megrendelő!A1260,"")</f>
        <v/>
      </c>
      <c r="H272" s="119" t="s">
        <v>1254</v>
      </c>
      <c r="I272" s="121" t="str">
        <f>IF(Megrendelő!B1760="Számhordozás",Megrendelő!A1760,"")</f>
        <v/>
      </c>
      <c r="J272" s="81"/>
    </row>
    <row r="273" spans="2:10" ht="14" thickBot="1">
      <c r="B273" s="119" t="s">
        <v>1255</v>
      </c>
      <c r="C273" s="120" t="str">
        <f>IF(Megrendelő!B261="Számhordozás",Megrendelő!A261,"")</f>
        <v/>
      </c>
      <c r="D273" s="119" t="s">
        <v>1256</v>
      </c>
      <c r="E273" s="120" t="str">
        <f>IF(Megrendelő!B761="Számhordozás",Megrendelő!A761,"")</f>
        <v/>
      </c>
      <c r="F273" s="119" t="s">
        <v>1257</v>
      </c>
      <c r="G273" s="120" t="str">
        <f>IF(Megrendelő!B1261="Számhordozás",Megrendelő!A1261,"")</f>
        <v/>
      </c>
      <c r="H273" s="119" t="s">
        <v>1258</v>
      </c>
      <c r="I273" s="121" t="str">
        <f>IF(Megrendelő!B1761="Számhordozás",Megrendelő!A1761,"")</f>
        <v/>
      </c>
      <c r="J273" s="81"/>
    </row>
    <row r="274" spans="2:10" ht="14" thickBot="1">
      <c r="B274" s="119" t="s">
        <v>1259</v>
      </c>
      <c r="C274" s="120" t="str">
        <f>IF(Megrendelő!B262="Számhordozás",Megrendelő!A262,"")</f>
        <v/>
      </c>
      <c r="D274" s="119" t="s">
        <v>1260</v>
      </c>
      <c r="E274" s="120" t="str">
        <f>IF(Megrendelő!B762="Számhordozás",Megrendelő!A762,"")</f>
        <v/>
      </c>
      <c r="F274" s="119" t="s">
        <v>1261</v>
      </c>
      <c r="G274" s="120" t="str">
        <f>IF(Megrendelő!B1262="Számhordozás",Megrendelő!A1262,"")</f>
        <v/>
      </c>
      <c r="H274" s="119" t="s">
        <v>1262</v>
      </c>
      <c r="I274" s="121" t="str">
        <f>IF(Megrendelő!B1762="Számhordozás",Megrendelő!A1762,"")</f>
        <v/>
      </c>
      <c r="J274" s="81"/>
    </row>
    <row r="275" spans="2:10" ht="14" thickBot="1">
      <c r="B275" s="119" t="s">
        <v>1263</v>
      </c>
      <c r="C275" s="120" t="str">
        <f>IF(Megrendelő!B263="Számhordozás",Megrendelő!A263,"")</f>
        <v/>
      </c>
      <c r="D275" s="119" t="s">
        <v>1264</v>
      </c>
      <c r="E275" s="120" t="str">
        <f>IF(Megrendelő!B763="Számhordozás",Megrendelő!A763,"")</f>
        <v/>
      </c>
      <c r="F275" s="119" t="s">
        <v>1265</v>
      </c>
      <c r="G275" s="120" t="str">
        <f>IF(Megrendelő!B1263="Számhordozás",Megrendelő!A1263,"")</f>
        <v/>
      </c>
      <c r="H275" s="119" t="s">
        <v>1266</v>
      </c>
      <c r="I275" s="121" t="str">
        <f>IF(Megrendelő!B1763="Számhordozás",Megrendelő!A1763,"")</f>
        <v/>
      </c>
      <c r="J275" s="81"/>
    </row>
    <row r="276" spans="2:10" ht="14" thickBot="1">
      <c r="B276" s="119" t="s">
        <v>1267</v>
      </c>
      <c r="C276" s="120" t="str">
        <f>IF(Megrendelő!B264="Számhordozás",Megrendelő!A264,"")</f>
        <v/>
      </c>
      <c r="D276" s="119" t="s">
        <v>1268</v>
      </c>
      <c r="E276" s="120" t="str">
        <f>IF(Megrendelő!B764="Számhordozás",Megrendelő!A764,"")</f>
        <v/>
      </c>
      <c r="F276" s="119" t="s">
        <v>1269</v>
      </c>
      <c r="G276" s="120" t="str">
        <f>IF(Megrendelő!B1264="Számhordozás",Megrendelő!A1264,"")</f>
        <v/>
      </c>
      <c r="H276" s="119" t="s">
        <v>1270</v>
      </c>
      <c r="I276" s="121" t="str">
        <f>IF(Megrendelő!B1764="Számhordozás",Megrendelő!A1764,"")</f>
        <v/>
      </c>
      <c r="J276" s="81"/>
    </row>
    <row r="277" spans="2:10" ht="14" thickBot="1">
      <c r="B277" s="119" t="s">
        <v>1271</v>
      </c>
      <c r="C277" s="120" t="str">
        <f>IF(Megrendelő!B265="Számhordozás",Megrendelő!A265,"")</f>
        <v/>
      </c>
      <c r="D277" s="119" t="s">
        <v>1272</v>
      </c>
      <c r="E277" s="120" t="str">
        <f>IF(Megrendelő!B765="Számhordozás",Megrendelő!A765,"")</f>
        <v/>
      </c>
      <c r="F277" s="119" t="s">
        <v>1273</v>
      </c>
      <c r="G277" s="120" t="str">
        <f>IF(Megrendelő!B1265="Számhordozás",Megrendelő!A1265,"")</f>
        <v/>
      </c>
      <c r="H277" s="119" t="s">
        <v>1274</v>
      </c>
      <c r="I277" s="121" t="str">
        <f>IF(Megrendelő!B1765="Számhordozás",Megrendelő!A1765,"")</f>
        <v/>
      </c>
      <c r="J277" s="81"/>
    </row>
    <row r="278" spans="2:10" ht="14" thickBot="1">
      <c r="B278" s="119" t="s">
        <v>1275</v>
      </c>
      <c r="C278" s="120" t="str">
        <f>IF(Megrendelő!B266="Számhordozás",Megrendelő!A266,"")</f>
        <v/>
      </c>
      <c r="D278" s="119" t="s">
        <v>1276</v>
      </c>
      <c r="E278" s="120" t="str">
        <f>IF(Megrendelő!B766="Számhordozás",Megrendelő!A766,"")</f>
        <v/>
      </c>
      <c r="F278" s="119" t="s">
        <v>1277</v>
      </c>
      <c r="G278" s="120" t="str">
        <f>IF(Megrendelő!B1266="Számhordozás",Megrendelő!A1266,"")</f>
        <v/>
      </c>
      <c r="H278" s="119" t="s">
        <v>1278</v>
      </c>
      <c r="I278" s="121" t="str">
        <f>IF(Megrendelő!B1766="Számhordozás",Megrendelő!A1766,"")</f>
        <v/>
      </c>
      <c r="J278" s="81"/>
    </row>
    <row r="279" spans="2:10" ht="14" thickBot="1">
      <c r="B279" s="119" t="s">
        <v>1279</v>
      </c>
      <c r="C279" s="120" t="str">
        <f>IF(Megrendelő!B267="Számhordozás",Megrendelő!A267,"")</f>
        <v/>
      </c>
      <c r="D279" s="119" t="s">
        <v>1280</v>
      </c>
      <c r="E279" s="120" t="str">
        <f>IF(Megrendelő!B767="Számhordozás",Megrendelő!A767,"")</f>
        <v/>
      </c>
      <c r="F279" s="119" t="s">
        <v>1281</v>
      </c>
      <c r="G279" s="120" t="str">
        <f>IF(Megrendelő!B1267="Számhordozás",Megrendelő!A1267,"")</f>
        <v/>
      </c>
      <c r="H279" s="119" t="s">
        <v>1282</v>
      </c>
      <c r="I279" s="121" t="str">
        <f>IF(Megrendelő!B1767="Számhordozás",Megrendelő!A1767,"")</f>
        <v/>
      </c>
      <c r="J279" s="81"/>
    </row>
    <row r="280" spans="2:10" ht="14" thickBot="1">
      <c r="B280" s="119" t="s">
        <v>1283</v>
      </c>
      <c r="C280" s="120" t="str">
        <f>IF(Megrendelő!B268="Számhordozás",Megrendelő!A268,"")</f>
        <v/>
      </c>
      <c r="D280" s="119" t="s">
        <v>1284</v>
      </c>
      <c r="E280" s="120" t="str">
        <f>IF(Megrendelő!B768="Számhordozás",Megrendelő!A768,"")</f>
        <v/>
      </c>
      <c r="F280" s="119" t="s">
        <v>1285</v>
      </c>
      <c r="G280" s="120" t="str">
        <f>IF(Megrendelő!B1268="Számhordozás",Megrendelő!A1268,"")</f>
        <v/>
      </c>
      <c r="H280" s="119" t="s">
        <v>1286</v>
      </c>
      <c r="I280" s="121" t="str">
        <f>IF(Megrendelő!B1768="Számhordozás",Megrendelő!A1768,"")</f>
        <v/>
      </c>
      <c r="J280" s="81"/>
    </row>
    <row r="281" spans="2:10" ht="14" thickBot="1">
      <c r="B281" s="119" t="s">
        <v>1287</v>
      </c>
      <c r="C281" s="120" t="str">
        <f>IF(Megrendelő!B269="Számhordozás",Megrendelő!A269,"")</f>
        <v/>
      </c>
      <c r="D281" s="119" t="s">
        <v>1288</v>
      </c>
      <c r="E281" s="120" t="str">
        <f>IF(Megrendelő!B769="Számhordozás",Megrendelő!A769,"")</f>
        <v/>
      </c>
      <c r="F281" s="119" t="s">
        <v>1289</v>
      </c>
      <c r="G281" s="120" t="str">
        <f>IF(Megrendelő!B1269="Számhordozás",Megrendelő!A1269,"")</f>
        <v/>
      </c>
      <c r="H281" s="119" t="s">
        <v>1290</v>
      </c>
      <c r="I281" s="121" t="str">
        <f>IF(Megrendelő!B1769="Számhordozás",Megrendelő!A1769,"")</f>
        <v/>
      </c>
      <c r="J281" s="81"/>
    </row>
    <row r="282" spans="2:10" ht="14" thickBot="1">
      <c r="B282" s="119" t="s">
        <v>1291</v>
      </c>
      <c r="C282" s="120" t="str">
        <f>IF(Megrendelő!B270="Számhordozás",Megrendelő!A270,"")</f>
        <v/>
      </c>
      <c r="D282" s="119" t="s">
        <v>1292</v>
      </c>
      <c r="E282" s="120" t="str">
        <f>IF(Megrendelő!B770="Számhordozás",Megrendelő!A770,"")</f>
        <v/>
      </c>
      <c r="F282" s="119" t="s">
        <v>1293</v>
      </c>
      <c r="G282" s="120" t="str">
        <f>IF(Megrendelő!B1270="Számhordozás",Megrendelő!A1270,"")</f>
        <v/>
      </c>
      <c r="H282" s="119" t="s">
        <v>1294</v>
      </c>
      <c r="I282" s="121" t="str">
        <f>IF(Megrendelő!B1770="Számhordozás",Megrendelő!A1770,"")</f>
        <v/>
      </c>
      <c r="J282" s="81"/>
    </row>
    <row r="283" spans="2:10" ht="14" thickBot="1">
      <c r="B283" s="119" t="s">
        <v>1295</v>
      </c>
      <c r="C283" s="120" t="str">
        <f>IF(Megrendelő!B271="Számhordozás",Megrendelő!A271,"")</f>
        <v/>
      </c>
      <c r="D283" s="119" t="s">
        <v>1296</v>
      </c>
      <c r="E283" s="120" t="str">
        <f>IF(Megrendelő!B771="Számhordozás",Megrendelő!A771,"")</f>
        <v/>
      </c>
      <c r="F283" s="119" t="s">
        <v>1297</v>
      </c>
      <c r="G283" s="120" t="str">
        <f>IF(Megrendelő!B1271="Számhordozás",Megrendelő!A1271,"")</f>
        <v/>
      </c>
      <c r="H283" s="119" t="s">
        <v>1298</v>
      </c>
      <c r="I283" s="121" t="str">
        <f>IF(Megrendelő!B1771="Számhordozás",Megrendelő!A1771,"")</f>
        <v/>
      </c>
      <c r="J283" s="81"/>
    </row>
    <row r="284" spans="2:10" ht="14" thickBot="1">
      <c r="B284" s="119" t="s">
        <v>1299</v>
      </c>
      <c r="C284" s="120" t="str">
        <f>IF(Megrendelő!B272="Számhordozás",Megrendelő!A272,"")</f>
        <v/>
      </c>
      <c r="D284" s="119" t="s">
        <v>1300</v>
      </c>
      <c r="E284" s="120" t="str">
        <f>IF(Megrendelő!B772="Számhordozás",Megrendelő!A772,"")</f>
        <v/>
      </c>
      <c r="F284" s="119" t="s">
        <v>1301</v>
      </c>
      <c r="G284" s="120" t="str">
        <f>IF(Megrendelő!B1272="Számhordozás",Megrendelő!A1272,"")</f>
        <v/>
      </c>
      <c r="H284" s="119" t="s">
        <v>1302</v>
      </c>
      <c r="I284" s="121" t="str">
        <f>IF(Megrendelő!B1772="Számhordozás",Megrendelő!A1772,"")</f>
        <v/>
      </c>
      <c r="J284" s="81"/>
    </row>
    <row r="285" spans="2:10" ht="14" thickBot="1">
      <c r="B285" s="119" t="s">
        <v>1303</v>
      </c>
      <c r="C285" s="120" t="str">
        <f>IF(Megrendelő!B273="Számhordozás",Megrendelő!A273,"")</f>
        <v/>
      </c>
      <c r="D285" s="119" t="s">
        <v>1304</v>
      </c>
      <c r="E285" s="120" t="str">
        <f>IF(Megrendelő!B773="Számhordozás",Megrendelő!A773,"")</f>
        <v/>
      </c>
      <c r="F285" s="119" t="s">
        <v>1305</v>
      </c>
      <c r="G285" s="120" t="str">
        <f>IF(Megrendelő!B1273="Számhordozás",Megrendelő!A1273,"")</f>
        <v/>
      </c>
      <c r="H285" s="119" t="s">
        <v>1306</v>
      </c>
      <c r="I285" s="121" t="str">
        <f>IF(Megrendelő!B1773="Számhordozás",Megrendelő!A1773,"")</f>
        <v/>
      </c>
      <c r="J285" s="81"/>
    </row>
    <row r="286" spans="2:10" ht="14" thickBot="1">
      <c r="B286" s="119" t="s">
        <v>1307</v>
      </c>
      <c r="C286" s="120" t="str">
        <f>IF(Megrendelő!B274="Számhordozás",Megrendelő!A274,"")</f>
        <v/>
      </c>
      <c r="D286" s="119" t="s">
        <v>1308</v>
      </c>
      <c r="E286" s="120" t="str">
        <f>IF(Megrendelő!B774="Számhordozás",Megrendelő!A774,"")</f>
        <v/>
      </c>
      <c r="F286" s="119" t="s">
        <v>1309</v>
      </c>
      <c r="G286" s="120" t="str">
        <f>IF(Megrendelő!B1274="Számhordozás",Megrendelő!A1274,"")</f>
        <v/>
      </c>
      <c r="H286" s="119" t="s">
        <v>1310</v>
      </c>
      <c r="I286" s="121" t="str">
        <f>IF(Megrendelő!B1774="Számhordozás",Megrendelő!A1774,"")</f>
        <v/>
      </c>
      <c r="J286" s="81"/>
    </row>
    <row r="287" spans="2:10" ht="14" thickBot="1">
      <c r="B287" s="119" t="s">
        <v>1311</v>
      </c>
      <c r="C287" s="120" t="str">
        <f>IF(Megrendelő!B275="Számhordozás",Megrendelő!A275,"")</f>
        <v/>
      </c>
      <c r="D287" s="119" t="s">
        <v>1312</v>
      </c>
      <c r="E287" s="120" t="str">
        <f>IF(Megrendelő!B775="Számhordozás",Megrendelő!A775,"")</f>
        <v/>
      </c>
      <c r="F287" s="119" t="s">
        <v>1313</v>
      </c>
      <c r="G287" s="120" t="str">
        <f>IF(Megrendelő!B1275="Számhordozás",Megrendelő!A1275,"")</f>
        <v/>
      </c>
      <c r="H287" s="119" t="s">
        <v>1314</v>
      </c>
      <c r="I287" s="121" t="str">
        <f>IF(Megrendelő!B1775="Számhordozás",Megrendelő!A1775,"")</f>
        <v/>
      </c>
      <c r="J287" s="81"/>
    </row>
    <row r="288" spans="2:10" ht="14" thickBot="1">
      <c r="B288" s="119" t="s">
        <v>1315</v>
      </c>
      <c r="C288" s="120" t="str">
        <f>IF(Megrendelő!B276="Számhordozás",Megrendelő!A276,"")</f>
        <v/>
      </c>
      <c r="D288" s="119" t="s">
        <v>1316</v>
      </c>
      <c r="E288" s="120" t="str">
        <f>IF(Megrendelő!B776="Számhordozás",Megrendelő!A776,"")</f>
        <v/>
      </c>
      <c r="F288" s="119" t="s">
        <v>1317</v>
      </c>
      <c r="G288" s="120" t="str">
        <f>IF(Megrendelő!B1276="Számhordozás",Megrendelő!A1276,"")</f>
        <v/>
      </c>
      <c r="H288" s="119" t="s">
        <v>1318</v>
      </c>
      <c r="I288" s="121" t="str">
        <f>IF(Megrendelő!B1776="Számhordozás",Megrendelő!A1776,"")</f>
        <v/>
      </c>
      <c r="J288" s="81"/>
    </row>
    <row r="289" spans="2:10" ht="14" thickBot="1">
      <c r="B289" s="119" t="s">
        <v>1319</v>
      </c>
      <c r="C289" s="120" t="str">
        <f>IF(Megrendelő!B277="Számhordozás",Megrendelő!A277,"")</f>
        <v/>
      </c>
      <c r="D289" s="119" t="s">
        <v>1320</v>
      </c>
      <c r="E289" s="120" t="str">
        <f>IF(Megrendelő!B777="Számhordozás",Megrendelő!A777,"")</f>
        <v/>
      </c>
      <c r="F289" s="119" t="s">
        <v>1321</v>
      </c>
      <c r="G289" s="120" t="str">
        <f>IF(Megrendelő!B1277="Számhordozás",Megrendelő!A1277,"")</f>
        <v/>
      </c>
      <c r="H289" s="119" t="s">
        <v>1322</v>
      </c>
      <c r="I289" s="121" t="str">
        <f>IF(Megrendelő!B1777="Számhordozás",Megrendelő!A1777,"")</f>
        <v/>
      </c>
      <c r="J289" s="81"/>
    </row>
    <row r="290" spans="2:10" ht="14" thickBot="1">
      <c r="B290" s="119" t="s">
        <v>1323</v>
      </c>
      <c r="C290" s="120" t="str">
        <f>IF(Megrendelő!B278="Számhordozás",Megrendelő!A278,"")</f>
        <v/>
      </c>
      <c r="D290" s="119" t="s">
        <v>1324</v>
      </c>
      <c r="E290" s="120" t="str">
        <f>IF(Megrendelő!B778="Számhordozás",Megrendelő!A778,"")</f>
        <v/>
      </c>
      <c r="F290" s="119" t="s">
        <v>1325</v>
      </c>
      <c r="G290" s="120" t="str">
        <f>IF(Megrendelő!B1278="Számhordozás",Megrendelő!A1278,"")</f>
        <v/>
      </c>
      <c r="H290" s="119" t="s">
        <v>1326</v>
      </c>
      <c r="I290" s="121" t="str">
        <f>IF(Megrendelő!B1778="Számhordozás",Megrendelő!A1778,"")</f>
        <v/>
      </c>
      <c r="J290" s="81"/>
    </row>
    <row r="291" spans="2:10" ht="14" thickBot="1">
      <c r="B291" s="119" t="s">
        <v>1327</v>
      </c>
      <c r="C291" s="120" t="str">
        <f>IF(Megrendelő!B279="Számhordozás",Megrendelő!A279,"")</f>
        <v/>
      </c>
      <c r="D291" s="119" t="s">
        <v>1328</v>
      </c>
      <c r="E291" s="120" t="str">
        <f>IF(Megrendelő!B779="Számhordozás",Megrendelő!A779,"")</f>
        <v/>
      </c>
      <c r="F291" s="119" t="s">
        <v>1329</v>
      </c>
      <c r="G291" s="120" t="str">
        <f>IF(Megrendelő!B1279="Számhordozás",Megrendelő!A1279,"")</f>
        <v/>
      </c>
      <c r="H291" s="119" t="s">
        <v>1330</v>
      </c>
      <c r="I291" s="121" t="str">
        <f>IF(Megrendelő!B1779="Számhordozás",Megrendelő!A1779,"")</f>
        <v/>
      </c>
      <c r="J291" s="81"/>
    </row>
    <row r="292" spans="2:10" ht="14" thickBot="1">
      <c r="B292" s="119" t="s">
        <v>1331</v>
      </c>
      <c r="C292" s="120" t="str">
        <f>IF(Megrendelő!B280="Számhordozás",Megrendelő!A280,"")</f>
        <v/>
      </c>
      <c r="D292" s="119" t="s">
        <v>1332</v>
      </c>
      <c r="E292" s="120" t="str">
        <f>IF(Megrendelő!B780="Számhordozás",Megrendelő!A780,"")</f>
        <v/>
      </c>
      <c r="F292" s="119" t="s">
        <v>1333</v>
      </c>
      <c r="G292" s="120" t="str">
        <f>IF(Megrendelő!B1280="Számhordozás",Megrendelő!A1280,"")</f>
        <v/>
      </c>
      <c r="H292" s="119" t="s">
        <v>1334</v>
      </c>
      <c r="I292" s="121" t="str">
        <f>IF(Megrendelő!B1780="Számhordozás",Megrendelő!A1780,"")</f>
        <v/>
      </c>
      <c r="J292" s="81"/>
    </row>
    <row r="293" spans="2:10" ht="14" thickBot="1">
      <c r="B293" s="119" t="s">
        <v>1335</v>
      </c>
      <c r="C293" s="120" t="str">
        <f>IF(Megrendelő!B281="Számhordozás",Megrendelő!A281,"")</f>
        <v/>
      </c>
      <c r="D293" s="119" t="s">
        <v>1336</v>
      </c>
      <c r="E293" s="120" t="str">
        <f>IF(Megrendelő!B781="Számhordozás",Megrendelő!A781,"")</f>
        <v/>
      </c>
      <c r="F293" s="119" t="s">
        <v>1337</v>
      </c>
      <c r="G293" s="120" t="str">
        <f>IF(Megrendelő!B1281="Számhordozás",Megrendelő!A1281,"")</f>
        <v/>
      </c>
      <c r="H293" s="119" t="s">
        <v>1338</v>
      </c>
      <c r="I293" s="121" t="str">
        <f>IF(Megrendelő!B1781="Számhordozás",Megrendelő!A1781,"")</f>
        <v/>
      </c>
      <c r="J293" s="81"/>
    </row>
    <row r="294" spans="2:10" ht="14" thickBot="1">
      <c r="B294" s="119" t="s">
        <v>1339</v>
      </c>
      <c r="C294" s="120" t="str">
        <f>IF(Megrendelő!B282="Számhordozás",Megrendelő!A282,"")</f>
        <v/>
      </c>
      <c r="D294" s="119" t="s">
        <v>1340</v>
      </c>
      <c r="E294" s="120" t="str">
        <f>IF(Megrendelő!B782="Számhordozás",Megrendelő!A782,"")</f>
        <v/>
      </c>
      <c r="F294" s="119" t="s">
        <v>1341</v>
      </c>
      <c r="G294" s="120" t="str">
        <f>IF(Megrendelő!B1282="Számhordozás",Megrendelő!A1282,"")</f>
        <v/>
      </c>
      <c r="H294" s="119" t="s">
        <v>1342</v>
      </c>
      <c r="I294" s="121" t="str">
        <f>IF(Megrendelő!B1782="Számhordozás",Megrendelő!A1782,"")</f>
        <v/>
      </c>
      <c r="J294" s="81"/>
    </row>
    <row r="295" spans="2:10" ht="14" thickBot="1">
      <c r="B295" s="119" t="s">
        <v>1343</v>
      </c>
      <c r="C295" s="120" t="str">
        <f>IF(Megrendelő!B283="Számhordozás",Megrendelő!A283,"")</f>
        <v/>
      </c>
      <c r="D295" s="119" t="s">
        <v>1344</v>
      </c>
      <c r="E295" s="120" t="str">
        <f>IF(Megrendelő!B783="Számhordozás",Megrendelő!A783,"")</f>
        <v/>
      </c>
      <c r="F295" s="119" t="s">
        <v>1345</v>
      </c>
      <c r="G295" s="120" t="str">
        <f>IF(Megrendelő!B1283="Számhordozás",Megrendelő!A1283,"")</f>
        <v/>
      </c>
      <c r="H295" s="119" t="s">
        <v>1346</v>
      </c>
      <c r="I295" s="121" t="str">
        <f>IF(Megrendelő!B1783="Számhordozás",Megrendelő!A1783,"")</f>
        <v/>
      </c>
      <c r="J295" s="81"/>
    </row>
    <row r="296" spans="2:10" ht="14" thickBot="1">
      <c r="B296" s="119" t="s">
        <v>1347</v>
      </c>
      <c r="C296" s="120" t="str">
        <f>IF(Megrendelő!B284="Számhordozás",Megrendelő!A284,"")</f>
        <v/>
      </c>
      <c r="D296" s="119" t="s">
        <v>1348</v>
      </c>
      <c r="E296" s="120" t="str">
        <f>IF(Megrendelő!B784="Számhordozás",Megrendelő!A784,"")</f>
        <v/>
      </c>
      <c r="F296" s="119" t="s">
        <v>1349</v>
      </c>
      <c r="G296" s="120" t="str">
        <f>IF(Megrendelő!B1284="Számhordozás",Megrendelő!A1284,"")</f>
        <v/>
      </c>
      <c r="H296" s="119" t="s">
        <v>1350</v>
      </c>
      <c r="I296" s="121" t="str">
        <f>IF(Megrendelő!B1784="Számhordozás",Megrendelő!A1784,"")</f>
        <v/>
      </c>
      <c r="J296" s="81"/>
    </row>
    <row r="297" spans="2:10" ht="14" thickBot="1">
      <c r="B297" s="119" t="s">
        <v>1351</v>
      </c>
      <c r="C297" s="120" t="str">
        <f>IF(Megrendelő!B285="Számhordozás",Megrendelő!A285,"")</f>
        <v/>
      </c>
      <c r="D297" s="119" t="s">
        <v>1352</v>
      </c>
      <c r="E297" s="120" t="str">
        <f>IF(Megrendelő!B785="Számhordozás",Megrendelő!A785,"")</f>
        <v/>
      </c>
      <c r="F297" s="119" t="s">
        <v>1353</v>
      </c>
      <c r="G297" s="120" t="str">
        <f>IF(Megrendelő!B1285="Számhordozás",Megrendelő!A1285,"")</f>
        <v/>
      </c>
      <c r="H297" s="119" t="s">
        <v>1354</v>
      </c>
      <c r="I297" s="121" t="str">
        <f>IF(Megrendelő!B1785="Számhordozás",Megrendelő!A1785,"")</f>
        <v/>
      </c>
      <c r="J297" s="81"/>
    </row>
    <row r="298" spans="2:10" ht="14" thickBot="1">
      <c r="B298" s="119" t="s">
        <v>1355</v>
      </c>
      <c r="C298" s="120" t="str">
        <f>IF(Megrendelő!B286="Számhordozás",Megrendelő!A286,"")</f>
        <v/>
      </c>
      <c r="D298" s="119" t="s">
        <v>1356</v>
      </c>
      <c r="E298" s="120" t="str">
        <f>IF(Megrendelő!B786="Számhordozás",Megrendelő!A786,"")</f>
        <v/>
      </c>
      <c r="F298" s="119" t="s">
        <v>1357</v>
      </c>
      <c r="G298" s="120" t="str">
        <f>IF(Megrendelő!B1286="Számhordozás",Megrendelő!A1286,"")</f>
        <v/>
      </c>
      <c r="H298" s="119" t="s">
        <v>1358</v>
      </c>
      <c r="I298" s="121" t="str">
        <f>IF(Megrendelő!B1786="Számhordozás",Megrendelő!A1786,"")</f>
        <v/>
      </c>
      <c r="J298" s="81"/>
    </row>
    <row r="299" spans="2:10" ht="14" thickBot="1">
      <c r="B299" s="119" t="s">
        <v>1359</v>
      </c>
      <c r="C299" s="120" t="str">
        <f>IF(Megrendelő!B287="Számhordozás",Megrendelő!A287,"")</f>
        <v/>
      </c>
      <c r="D299" s="119" t="s">
        <v>1360</v>
      </c>
      <c r="E299" s="120" t="str">
        <f>IF(Megrendelő!B787="Számhordozás",Megrendelő!A787,"")</f>
        <v/>
      </c>
      <c r="F299" s="119" t="s">
        <v>1361</v>
      </c>
      <c r="G299" s="120" t="str">
        <f>IF(Megrendelő!B1287="Számhordozás",Megrendelő!A1287,"")</f>
        <v/>
      </c>
      <c r="H299" s="119" t="s">
        <v>1362</v>
      </c>
      <c r="I299" s="121" t="str">
        <f>IF(Megrendelő!B1787="Számhordozás",Megrendelő!A1787,"")</f>
        <v/>
      </c>
      <c r="J299" s="81"/>
    </row>
    <row r="300" spans="2:10" ht="14" thickBot="1">
      <c r="B300" s="119" t="s">
        <v>1363</v>
      </c>
      <c r="C300" s="120" t="str">
        <f>IF(Megrendelő!B288="Számhordozás",Megrendelő!A288,"")</f>
        <v/>
      </c>
      <c r="D300" s="119" t="s">
        <v>1364</v>
      </c>
      <c r="E300" s="120" t="str">
        <f>IF(Megrendelő!B788="Számhordozás",Megrendelő!A788,"")</f>
        <v/>
      </c>
      <c r="F300" s="119" t="s">
        <v>1365</v>
      </c>
      <c r="G300" s="120" t="str">
        <f>IF(Megrendelő!B1288="Számhordozás",Megrendelő!A1288,"")</f>
        <v/>
      </c>
      <c r="H300" s="119" t="s">
        <v>1366</v>
      </c>
      <c r="I300" s="121" t="str">
        <f>IF(Megrendelő!B1788="Számhordozás",Megrendelő!A1788,"")</f>
        <v/>
      </c>
      <c r="J300" s="81"/>
    </row>
    <row r="301" spans="2:10" ht="14" thickBot="1">
      <c r="B301" s="119" t="s">
        <v>1367</v>
      </c>
      <c r="C301" s="120" t="str">
        <f>IF(Megrendelő!B289="Számhordozás",Megrendelő!A289,"")</f>
        <v/>
      </c>
      <c r="D301" s="119" t="s">
        <v>1368</v>
      </c>
      <c r="E301" s="120" t="str">
        <f>IF(Megrendelő!B789="Számhordozás",Megrendelő!A789,"")</f>
        <v/>
      </c>
      <c r="F301" s="119" t="s">
        <v>1369</v>
      </c>
      <c r="G301" s="120" t="str">
        <f>IF(Megrendelő!B1289="Számhordozás",Megrendelő!A1289,"")</f>
        <v/>
      </c>
      <c r="H301" s="119" t="s">
        <v>1370</v>
      </c>
      <c r="I301" s="121" t="str">
        <f>IF(Megrendelő!B1789="Számhordozás",Megrendelő!A1789,"")</f>
        <v/>
      </c>
      <c r="J301" s="81"/>
    </row>
    <row r="302" spans="2:10" ht="14" thickBot="1">
      <c r="B302" s="119" t="s">
        <v>1371</v>
      </c>
      <c r="C302" s="120" t="str">
        <f>IF(Megrendelő!B290="Számhordozás",Megrendelő!A290,"")</f>
        <v/>
      </c>
      <c r="D302" s="119" t="s">
        <v>1372</v>
      </c>
      <c r="E302" s="120" t="str">
        <f>IF(Megrendelő!B790="Számhordozás",Megrendelő!A790,"")</f>
        <v/>
      </c>
      <c r="F302" s="119" t="s">
        <v>1373</v>
      </c>
      <c r="G302" s="120" t="str">
        <f>IF(Megrendelő!B1290="Számhordozás",Megrendelő!A1290,"")</f>
        <v/>
      </c>
      <c r="H302" s="119" t="s">
        <v>1374</v>
      </c>
      <c r="I302" s="121" t="str">
        <f>IF(Megrendelő!B1790="Számhordozás",Megrendelő!A1790,"")</f>
        <v/>
      </c>
      <c r="J302" s="81"/>
    </row>
    <row r="303" spans="2:10" ht="14" thickBot="1">
      <c r="B303" s="119" t="s">
        <v>1375</v>
      </c>
      <c r="C303" s="120" t="str">
        <f>IF(Megrendelő!B291="Számhordozás",Megrendelő!A291,"")</f>
        <v/>
      </c>
      <c r="D303" s="119" t="s">
        <v>1376</v>
      </c>
      <c r="E303" s="120" t="str">
        <f>IF(Megrendelő!B791="Számhordozás",Megrendelő!A791,"")</f>
        <v/>
      </c>
      <c r="F303" s="119" t="s">
        <v>1377</v>
      </c>
      <c r="G303" s="120" t="str">
        <f>IF(Megrendelő!B1291="Számhordozás",Megrendelő!A1291,"")</f>
        <v/>
      </c>
      <c r="H303" s="119" t="s">
        <v>1378</v>
      </c>
      <c r="I303" s="121" t="str">
        <f>IF(Megrendelő!B1791="Számhordozás",Megrendelő!A1791,"")</f>
        <v/>
      </c>
      <c r="J303" s="81"/>
    </row>
    <row r="304" spans="2:10" ht="14" thickBot="1">
      <c r="B304" s="119" t="s">
        <v>1379</v>
      </c>
      <c r="C304" s="120" t="str">
        <f>IF(Megrendelő!B292="Számhordozás",Megrendelő!A292,"")</f>
        <v/>
      </c>
      <c r="D304" s="119" t="s">
        <v>1380</v>
      </c>
      <c r="E304" s="120" t="str">
        <f>IF(Megrendelő!B792="Számhordozás",Megrendelő!A792,"")</f>
        <v/>
      </c>
      <c r="F304" s="119" t="s">
        <v>1381</v>
      </c>
      <c r="G304" s="120" t="str">
        <f>IF(Megrendelő!B1292="Számhordozás",Megrendelő!A1292,"")</f>
        <v/>
      </c>
      <c r="H304" s="119" t="s">
        <v>1382</v>
      </c>
      <c r="I304" s="121" t="str">
        <f>IF(Megrendelő!B1792="Számhordozás",Megrendelő!A1792,"")</f>
        <v/>
      </c>
      <c r="J304" s="81"/>
    </row>
    <row r="305" spans="2:10" ht="14" thickBot="1">
      <c r="B305" s="119" t="s">
        <v>1383</v>
      </c>
      <c r="C305" s="120" t="str">
        <f>IF(Megrendelő!B293="Számhordozás",Megrendelő!A293,"")</f>
        <v/>
      </c>
      <c r="D305" s="119" t="s">
        <v>1384</v>
      </c>
      <c r="E305" s="120" t="str">
        <f>IF(Megrendelő!B793="Számhordozás",Megrendelő!A793,"")</f>
        <v/>
      </c>
      <c r="F305" s="119" t="s">
        <v>1385</v>
      </c>
      <c r="G305" s="120" t="str">
        <f>IF(Megrendelő!B1293="Számhordozás",Megrendelő!A1293,"")</f>
        <v/>
      </c>
      <c r="H305" s="119" t="s">
        <v>1386</v>
      </c>
      <c r="I305" s="121" t="str">
        <f>IF(Megrendelő!B1793="Számhordozás",Megrendelő!A1793,"")</f>
        <v/>
      </c>
      <c r="J305" s="81"/>
    </row>
    <row r="306" spans="2:10" ht="14" thickBot="1">
      <c r="B306" s="119" t="s">
        <v>1387</v>
      </c>
      <c r="C306" s="120" t="str">
        <f>IF(Megrendelő!B294="Számhordozás",Megrendelő!A294,"")</f>
        <v/>
      </c>
      <c r="D306" s="119" t="s">
        <v>1388</v>
      </c>
      <c r="E306" s="120" t="str">
        <f>IF(Megrendelő!B794="Számhordozás",Megrendelő!A794,"")</f>
        <v/>
      </c>
      <c r="F306" s="119" t="s">
        <v>1389</v>
      </c>
      <c r="G306" s="120" t="str">
        <f>IF(Megrendelő!B1294="Számhordozás",Megrendelő!A1294,"")</f>
        <v/>
      </c>
      <c r="H306" s="119" t="s">
        <v>1390</v>
      </c>
      <c r="I306" s="121" t="str">
        <f>IF(Megrendelő!B1794="Számhordozás",Megrendelő!A1794,"")</f>
        <v/>
      </c>
      <c r="J306" s="81"/>
    </row>
    <row r="307" spans="2:10" ht="14" thickBot="1">
      <c r="B307" s="119" t="s">
        <v>1391</v>
      </c>
      <c r="C307" s="120" t="str">
        <f>IF(Megrendelő!B295="Számhordozás",Megrendelő!A295,"")</f>
        <v/>
      </c>
      <c r="D307" s="119" t="s">
        <v>1392</v>
      </c>
      <c r="E307" s="120" t="str">
        <f>IF(Megrendelő!B795="Számhordozás",Megrendelő!A795,"")</f>
        <v/>
      </c>
      <c r="F307" s="119" t="s">
        <v>1393</v>
      </c>
      <c r="G307" s="120" t="str">
        <f>IF(Megrendelő!B1295="Számhordozás",Megrendelő!A1295,"")</f>
        <v/>
      </c>
      <c r="H307" s="119" t="s">
        <v>1394</v>
      </c>
      <c r="I307" s="121" t="str">
        <f>IF(Megrendelő!B1795="Számhordozás",Megrendelő!A1795,"")</f>
        <v/>
      </c>
      <c r="J307" s="81"/>
    </row>
    <row r="308" spans="2:10" ht="14" thickBot="1">
      <c r="B308" s="119" t="s">
        <v>1395</v>
      </c>
      <c r="C308" s="120" t="str">
        <f>IF(Megrendelő!B296="Számhordozás",Megrendelő!A296,"")</f>
        <v/>
      </c>
      <c r="D308" s="119" t="s">
        <v>1396</v>
      </c>
      <c r="E308" s="120" t="str">
        <f>IF(Megrendelő!B796="Számhordozás",Megrendelő!A796,"")</f>
        <v/>
      </c>
      <c r="F308" s="119" t="s">
        <v>1397</v>
      </c>
      <c r="G308" s="120" t="str">
        <f>IF(Megrendelő!B1296="Számhordozás",Megrendelő!A1296,"")</f>
        <v/>
      </c>
      <c r="H308" s="119" t="s">
        <v>1398</v>
      </c>
      <c r="I308" s="121" t="str">
        <f>IF(Megrendelő!B1796="Számhordozás",Megrendelő!A1796,"")</f>
        <v/>
      </c>
      <c r="J308" s="81"/>
    </row>
    <row r="309" spans="2:10" ht="14" thickBot="1">
      <c r="B309" s="119" t="s">
        <v>1399</v>
      </c>
      <c r="C309" s="120" t="str">
        <f>IF(Megrendelő!B297="Számhordozás",Megrendelő!A297,"")</f>
        <v/>
      </c>
      <c r="D309" s="119" t="s">
        <v>1400</v>
      </c>
      <c r="E309" s="120" t="str">
        <f>IF(Megrendelő!B797="Számhordozás",Megrendelő!A797,"")</f>
        <v/>
      </c>
      <c r="F309" s="119" t="s">
        <v>1401</v>
      </c>
      <c r="G309" s="120" t="str">
        <f>IF(Megrendelő!B1297="Számhordozás",Megrendelő!A1297,"")</f>
        <v/>
      </c>
      <c r="H309" s="119" t="s">
        <v>1402</v>
      </c>
      <c r="I309" s="121" t="str">
        <f>IF(Megrendelő!B1797="Számhordozás",Megrendelő!A1797,"")</f>
        <v/>
      </c>
      <c r="J309" s="81"/>
    </row>
    <row r="310" spans="2:10" ht="14" thickBot="1">
      <c r="B310" s="119" t="s">
        <v>1403</v>
      </c>
      <c r="C310" s="120" t="str">
        <f>IF(Megrendelő!B298="Számhordozás",Megrendelő!A298,"")</f>
        <v/>
      </c>
      <c r="D310" s="119" t="s">
        <v>1404</v>
      </c>
      <c r="E310" s="120" t="str">
        <f>IF(Megrendelő!B798="Számhordozás",Megrendelő!A798,"")</f>
        <v/>
      </c>
      <c r="F310" s="119" t="s">
        <v>1405</v>
      </c>
      <c r="G310" s="120" t="str">
        <f>IF(Megrendelő!B1298="Számhordozás",Megrendelő!A1298,"")</f>
        <v/>
      </c>
      <c r="H310" s="119" t="s">
        <v>1406</v>
      </c>
      <c r="I310" s="121" t="str">
        <f>IF(Megrendelő!B1798="Számhordozás",Megrendelő!A1798,"")</f>
        <v/>
      </c>
      <c r="J310" s="81"/>
    </row>
    <row r="311" spans="2:10" ht="14" thickBot="1">
      <c r="B311" s="119" t="s">
        <v>1407</v>
      </c>
      <c r="C311" s="120" t="str">
        <f>IF(Megrendelő!B299="Számhordozás",Megrendelő!A299,"")</f>
        <v/>
      </c>
      <c r="D311" s="119" t="s">
        <v>1408</v>
      </c>
      <c r="E311" s="120" t="str">
        <f>IF(Megrendelő!B799="Számhordozás",Megrendelő!A799,"")</f>
        <v/>
      </c>
      <c r="F311" s="119" t="s">
        <v>1409</v>
      </c>
      <c r="G311" s="120" t="str">
        <f>IF(Megrendelő!B1299="Számhordozás",Megrendelő!A1299,"")</f>
        <v/>
      </c>
      <c r="H311" s="119" t="s">
        <v>1410</v>
      </c>
      <c r="I311" s="121" t="str">
        <f>IF(Megrendelő!B1799="Számhordozás",Megrendelő!A1799,"")</f>
        <v/>
      </c>
      <c r="J311" s="81"/>
    </row>
    <row r="312" spans="2:10" ht="14" thickBot="1">
      <c r="B312" s="119" t="s">
        <v>1411</v>
      </c>
      <c r="C312" s="120" t="str">
        <f>IF(Megrendelő!B300="Számhordozás",Megrendelő!A300,"")</f>
        <v/>
      </c>
      <c r="D312" s="119" t="s">
        <v>1412</v>
      </c>
      <c r="E312" s="120" t="str">
        <f>IF(Megrendelő!B800="Számhordozás",Megrendelő!A800,"")</f>
        <v/>
      </c>
      <c r="F312" s="119" t="s">
        <v>1413</v>
      </c>
      <c r="G312" s="120" t="str">
        <f>IF(Megrendelő!B1300="Számhordozás",Megrendelő!A1300,"")</f>
        <v/>
      </c>
      <c r="H312" s="119" t="s">
        <v>1414</v>
      </c>
      <c r="I312" s="121" t="str">
        <f>IF(Megrendelő!B1800="Számhordozás",Megrendelő!A1800,"")</f>
        <v/>
      </c>
      <c r="J312" s="81"/>
    </row>
    <row r="313" spans="2:10" ht="14" thickBot="1">
      <c r="B313" s="119" t="s">
        <v>1415</v>
      </c>
      <c r="C313" s="120" t="str">
        <f>IF(Megrendelő!B301="Számhordozás",Megrendelő!A301,"")</f>
        <v/>
      </c>
      <c r="D313" s="119" t="s">
        <v>1416</v>
      </c>
      <c r="E313" s="120" t="str">
        <f>IF(Megrendelő!B801="Számhordozás",Megrendelő!A801,"")</f>
        <v/>
      </c>
      <c r="F313" s="119" t="s">
        <v>1417</v>
      </c>
      <c r="G313" s="120" t="str">
        <f>IF(Megrendelő!B1301="Számhordozás",Megrendelő!A1301,"")</f>
        <v/>
      </c>
      <c r="H313" s="119" t="s">
        <v>1418</v>
      </c>
      <c r="I313" s="121" t="str">
        <f>IF(Megrendelő!B1801="Számhordozás",Megrendelő!A1801,"")</f>
        <v/>
      </c>
      <c r="J313" s="81"/>
    </row>
    <row r="314" spans="2:10" ht="14" thickBot="1">
      <c r="B314" s="119" t="s">
        <v>1419</v>
      </c>
      <c r="C314" s="120" t="str">
        <f>IF(Megrendelő!B302="Számhordozás",Megrendelő!A302,"")</f>
        <v/>
      </c>
      <c r="D314" s="119" t="s">
        <v>1420</v>
      </c>
      <c r="E314" s="120" t="str">
        <f>IF(Megrendelő!B802="Számhordozás",Megrendelő!A802,"")</f>
        <v/>
      </c>
      <c r="F314" s="119" t="s">
        <v>1421</v>
      </c>
      <c r="G314" s="120" t="str">
        <f>IF(Megrendelő!B1302="Számhordozás",Megrendelő!A1302,"")</f>
        <v/>
      </c>
      <c r="H314" s="119" t="s">
        <v>1422</v>
      </c>
      <c r="I314" s="121" t="str">
        <f>IF(Megrendelő!B1802="Számhordozás",Megrendelő!A1802,"")</f>
        <v/>
      </c>
      <c r="J314" s="81"/>
    </row>
    <row r="315" spans="2:10" ht="14" thickBot="1">
      <c r="B315" s="119" t="s">
        <v>1423</v>
      </c>
      <c r="C315" s="120" t="str">
        <f>IF(Megrendelő!B303="Számhordozás",Megrendelő!A303,"")</f>
        <v/>
      </c>
      <c r="D315" s="119" t="s">
        <v>1424</v>
      </c>
      <c r="E315" s="120" t="str">
        <f>IF(Megrendelő!B803="Számhordozás",Megrendelő!A803,"")</f>
        <v/>
      </c>
      <c r="F315" s="119" t="s">
        <v>1425</v>
      </c>
      <c r="G315" s="120" t="str">
        <f>IF(Megrendelő!B1303="Számhordozás",Megrendelő!A1303,"")</f>
        <v/>
      </c>
      <c r="H315" s="119" t="s">
        <v>1426</v>
      </c>
      <c r="I315" s="121" t="str">
        <f>IF(Megrendelő!B1803="Számhordozás",Megrendelő!A1803,"")</f>
        <v/>
      </c>
      <c r="J315" s="81"/>
    </row>
    <row r="316" spans="2:10" ht="14" thickBot="1">
      <c r="B316" s="119" t="s">
        <v>1427</v>
      </c>
      <c r="C316" s="120" t="str">
        <f>IF(Megrendelő!B304="Számhordozás",Megrendelő!A304,"")</f>
        <v/>
      </c>
      <c r="D316" s="119" t="s">
        <v>1428</v>
      </c>
      <c r="E316" s="120" t="str">
        <f>IF(Megrendelő!B804="Számhordozás",Megrendelő!A804,"")</f>
        <v/>
      </c>
      <c r="F316" s="119" t="s">
        <v>1429</v>
      </c>
      <c r="G316" s="120" t="str">
        <f>IF(Megrendelő!B1304="Számhordozás",Megrendelő!A1304,"")</f>
        <v/>
      </c>
      <c r="H316" s="119" t="s">
        <v>1430</v>
      </c>
      <c r="I316" s="121" t="str">
        <f>IF(Megrendelő!B1804="Számhordozás",Megrendelő!A1804,"")</f>
        <v/>
      </c>
      <c r="J316" s="81"/>
    </row>
    <row r="317" spans="2:10" ht="14" thickBot="1">
      <c r="B317" s="119" t="s">
        <v>1431</v>
      </c>
      <c r="C317" s="120" t="str">
        <f>IF(Megrendelő!B305="Számhordozás",Megrendelő!A305,"")</f>
        <v/>
      </c>
      <c r="D317" s="119" t="s">
        <v>1432</v>
      </c>
      <c r="E317" s="120" t="str">
        <f>IF(Megrendelő!B805="Számhordozás",Megrendelő!A805,"")</f>
        <v/>
      </c>
      <c r="F317" s="119" t="s">
        <v>1433</v>
      </c>
      <c r="G317" s="120" t="str">
        <f>IF(Megrendelő!B1305="Számhordozás",Megrendelő!A1305,"")</f>
        <v/>
      </c>
      <c r="H317" s="119" t="s">
        <v>1434</v>
      </c>
      <c r="I317" s="121" t="str">
        <f>IF(Megrendelő!B1805="Számhordozás",Megrendelő!A1805,"")</f>
        <v/>
      </c>
      <c r="J317" s="81"/>
    </row>
    <row r="318" spans="2:10" ht="14" thickBot="1">
      <c r="B318" s="119" t="s">
        <v>1435</v>
      </c>
      <c r="C318" s="120" t="str">
        <f>IF(Megrendelő!B306="Számhordozás",Megrendelő!A306,"")</f>
        <v/>
      </c>
      <c r="D318" s="119" t="s">
        <v>1436</v>
      </c>
      <c r="E318" s="120" t="str">
        <f>IF(Megrendelő!B806="Számhordozás",Megrendelő!A806,"")</f>
        <v/>
      </c>
      <c r="F318" s="119" t="s">
        <v>1437</v>
      </c>
      <c r="G318" s="120" t="str">
        <f>IF(Megrendelő!B1306="Számhordozás",Megrendelő!A1306,"")</f>
        <v/>
      </c>
      <c r="H318" s="119" t="s">
        <v>1438</v>
      </c>
      <c r="I318" s="121" t="str">
        <f>IF(Megrendelő!B1806="Számhordozás",Megrendelő!A1806,"")</f>
        <v/>
      </c>
      <c r="J318" s="81"/>
    </row>
    <row r="319" spans="2:10" ht="14" thickBot="1">
      <c r="B319" s="119" t="s">
        <v>1439</v>
      </c>
      <c r="C319" s="120" t="str">
        <f>IF(Megrendelő!B307="Számhordozás",Megrendelő!A307,"")</f>
        <v/>
      </c>
      <c r="D319" s="119" t="s">
        <v>1440</v>
      </c>
      <c r="E319" s="120" t="str">
        <f>IF(Megrendelő!B807="Számhordozás",Megrendelő!A807,"")</f>
        <v/>
      </c>
      <c r="F319" s="119" t="s">
        <v>1441</v>
      </c>
      <c r="G319" s="120" t="str">
        <f>IF(Megrendelő!B1307="Számhordozás",Megrendelő!A1307,"")</f>
        <v/>
      </c>
      <c r="H319" s="119" t="s">
        <v>1442</v>
      </c>
      <c r="I319" s="121" t="str">
        <f>IF(Megrendelő!B1807="Számhordozás",Megrendelő!A1807,"")</f>
        <v/>
      </c>
      <c r="J319" s="81"/>
    </row>
    <row r="320" spans="2:10" ht="14" thickBot="1">
      <c r="B320" s="119" t="s">
        <v>1443</v>
      </c>
      <c r="C320" s="120" t="str">
        <f>IF(Megrendelő!B308="Számhordozás",Megrendelő!A308,"")</f>
        <v/>
      </c>
      <c r="D320" s="119" t="s">
        <v>1444</v>
      </c>
      <c r="E320" s="120" t="str">
        <f>IF(Megrendelő!B808="Számhordozás",Megrendelő!A808,"")</f>
        <v/>
      </c>
      <c r="F320" s="119" t="s">
        <v>1445</v>
      </c>
      <c r="G320" s="120" t="str">
        <f>IF(Megrendelő!B1308="Számhordozás",Megrendelő!A1308,"")</f>
        <v/>
      </c>
      <c r="H320" s="119" t="s">
        <v>1446</v>
      </c>
      <c r="I320" s="121" t="str">
        <f>IF(Megrendelő!B1808="Számhordozás",Megrendelő!A1808,"")</f>
        <v/>
      </c>
      <c r="J320" s="81"/>
    </row>
    <row r="321" spans="2:10" ht="14" thickBot="1">
      <c r="B321" s="119" t="s">
        <v>1447</v>
      </c>
      <c r="C321" s="120" t="str">
        <f>IF(Megrendelő!B309="Számhordozás",Megrendelő!A309,"")</f>
        <v/>
      </c>
      <c r="D321" s="119" t="s">
        <v>1448</v>
      </c>
      <c r="E321" s="120" t="str">
        <f>IF(Megrendelő!B809="Számhordozás",Megrendelő!A809,"")</f>
        <v/>
      </c>
      <c r="F321" s="119" t="s">
        <v>1449</v>
      </c>
      <c r="G321" s="120" t="str">
        <f>IF(Megrendelő!B1309="Számhordozás",Megrendelő!A1309,"")</f>
        <v/>
      </c>
      <c r="H321" s="119" t="s">
        <v>1450</v>
      </c>
      <c r="I321" s="121" t="str">
        <f>IF(Megrendelő!B1809="Számhordozás",Megrendelő!A1809,"")</f>
        <v/>
      </c>
      <c r="J321" s="81"/>
    </row>
    <row r="322" spans="2:10" ht="14" thickBot="1">
      <c r="B322" s="119" t="s">
        <v>1451</v>
      </c>
      <c r="C322" s="120" t="str">
        <f>IF(Megrendelő!B310="Számhordozás",Megrendelő!A310,"")</f>
        <v/>
      </c>
      <c r="D322" s="119" t="s">
        <v>1452</v>
      </c>
      <c r="E322" s="120" t="str">
        <f>IF(Megrendelő!B810="Számhordozás",Megrendelő!A810,"")</f>
        <v/>
      </c>
      <c r="F322" s="119" t="s">
        <v>1453</v>
      </c>
      <c r="G322" s="120" t="str">
        <f>IF(Megrendelő!B1310="Számhordozás",Megrendelő!A1310,"")</f>
        <v/>
      </c>
      <c r="H322" s="119" t="s">
        <v>1454</v>
      </c>
      <c r="I322" s="121" t="str">
        <f>IF(Megrendelő!B1810="Számhordozás",Megrendelő!A1810,"")</f>
        <v/>
      </c>
      <c r="J322" s="81"/>
    </row>
    <row r="323" spans="2:10" ht="14" thickBot="1">
      <c r="B323" s="119" t="s">
        <v>1455</v>
      </c>
      <c r="C323" s="120" t="str">
        <f>IF(Megrendelő!B311="Számhordozás",Megrendelő!A311,"")</f>
        <v/>
      </c>
      <c r="D323" s="119" t="s">
        <v>1456</v>
      </c>
      <c r="E323" s="120" t="str">
        <f>IF(Megrendelő!B811="Számhordozás",Megrendelő!A811,"")</f>
        <v/>
      </c>
      <c r="F323" s="119" t="s">
        <v>1457</v>
      </c>
      <c r="G323" s="120" t="str">
        <f>IF(Megrendelő!B1311="Számhordozás",Megrendelő!A1311,"")</f>
        <v/>
      </c>
      <c r="H323" s="119" t="s">
        <v>1458</v>
      </c>
      <c r="I323" s="121" t="str">
        <f>IF(Megrendelő!B1811="Számhordozás",Megrendelő!A1811,"")</f>
        <v/>
      </c>
      <c r="J323" s="81"/>
    </row>
    <row r="324" spans="2:10" ht="14" thickBot="1">
      <c r="B324" s="119" t="s">
        <v>1459</v>
      </c>
      <c r="C324" s="120" t="str">
        <f>IF(Megrendelő!B312="Számhordozás",Megrendelő!A312,"")</f>
        <v/>
      </c>
      <c r="D324" s="119" t="s">
        <v>1460</v>
      </c>
      <c r="E324" s="120" t="str">
        <f>IF(Megrendelő!B812="Számhordozás",Megrendelő!A812,"")</f>
        <v/>
      </c>
      <c r="F324" s="119" t="s">
        <v>1461</v>
      </c>
      <c r="G324" s="120" t="str">
        <f>IF(Megrendelő!B1312="Számhordozás",Megrendelő!A1312,"")</f>
        <v/>
      </c>
      <c r="H324" s="119" t="s">
        <v>1462</v>
      </c>
      <c r="I324" s="121" t="str">
        <f>IF(Megrendelő!B1812="Számhordozás",Megrendelő!A1812,"")</f>
        <v/>
      </c>
      <c r="J324" s="81"/>
    </row>
    <row r="325" spans="2:10" ht="14" thickBot="1">
      <c r="B325" s="119" t="s">
        <v>1463</v>
      </c>
      <c r="C325" s="120" t="str">
        <f>IF(Megrendelő!B313="Számhordozás",Megrendelő!A313,"")</f>
        <v/>
      </c>
      <c r="D325" s="119" t="s">
        <v>1464</v>
      </c>
      <c r="E325" s="120" t="str">
        <f>IF(Megrendelő!B813="Számhordozás",Megrendelő!A813,"")</f>
        <v/>
      </c>
      <c r="F325" s="119" t="s">
        <v>1465</v>
      </c>
      <c r="G325" s="120" t="str">
        <f>IF(Megrendelő!B1313="Számhordozás",Megrendelő!A1313,"")</f>
        <v/>
      </c>
      <c r="H325" s="119" t="s">
        <v>1466</v>
      </c>
      <c r="I325" s="121" t="str">
        <f>IF(Megrendelő!B1813="Számhordozás",Megrendelő!A1813,"")</f>
        <v/>
      </c>
      <c r="J325" s="81"/>
    </row>
    <row r="326" spans="2:10" ht="14" thickBot="1">
      <c r="B326" s="119" t="s">
        <v>1467</v>
      </c>
      <c r="C326" s="120" t="str">
        <f>IF(Megrendelő!B314="Számhordozás",Megrendelő!A314,"")</f>
        <v/>
      </c>
      <c r="D326" s="119" t="s">
        <v>1468</v>
      </c>
      <c r="E326" s="120" t="str">
        <f>IF(Megrendelő!B814="Számhordozás",Megrendelő!A814,"")</f>
        <v/>
      </c>
      <c r="F326" s="119" t="s">
        <v>1469</v>
      </c>
      <c r="G326" s="120" t="str">
        <f>IF(Megrendelő!B1314="Számhordozás",Megrendelő!A1314,"")</f>
        <v/>
      </c>
      <c r="H326" s="119" t="s">
        <v>1470</v>
      </c>
      <c r="I326" s="121" t="str">
        <f>IF(Megrendelő!B1814="Számhordozás",Megrendelő!A1814,"")</f>
        <v/>
      </c>
      <c r="J326" s="81"/>
    </row>
    <row r="327" spans="2:10" ht="14" thickBot="1">
      <c r="B327" s="119" t="s">
        <v>1471</v>
      </c>
      <c r="C327" s="120" t="str">
        <f>IF(Megrendelő!B315="Számhordozás",Megrendelő!A315,"")</f>
        <v/>
      </c>
      <c r="D327" s="119" t="s">
        <v>1472</v>
      </c>
      <c r="E327" s="120" t="str">
        <f>IF(Megrendelő!B815="Számhordozás",Megrendelő!A815,"")</f>
        <v/>
      </c>
      <c r="F327" s="119" t="s">
        <v>1473</v>
      </c>
      <c r="G327" s="120" t="str">
        <f>IF(Megrendelő!B1315="Számhordozás",Megrendelő!A1315,"")</f>
        <v/>
      </c>
      <c r="H327" s="119" t="s">
        <v>1474</v>
      </c>
      <c r="I327" s="121" t="str">
        <f>IF(Megrendelő!B1815="Számhordozás",Megrendelő!A1815,"")</f>
        <v/>
      </c>
      <c r="J327" s="81"/>
    </row>
    <row r="328" spans="2:10" ht="14" thickBot="1">
      <c r="B328" s="119" t="s">
        <v>1475</v>
      </c>
      <c r="C328" s="120" t="str">
        <f>IF(Megrendelő!B316="Számhordozás",Megrendelő!A316,"")</f>
        <v/>
      </c>
      <c r="D328" s="119" t="s">
        <v>1476</v>
      </c>
      <c r="E328" s="120" t="str">
        <f>IF(Megrendelő!B816="Számhordozás",Megrendelő!A816,"")</f>
        <v/>
      </c>
      <c r="F328" s="119" t="s">
        <v>1477</v>
      </c>
      <c r="G328" s="120" t="str">
        <f>IF(Megrendelő!B1316="Számhordozás",Megrendelő!A1316,"")</f>
        <v/>
      </c>
      <c r="H328" s="119" t="s">
        <v>1478</v>
      </c>
      <c r="I328" s="121" t="str">
        <f>IF(Megrendelő!B1816="Számhordozás",Megrendelő!A1816,"")</f>
        <v/>
      </c>
      <c r="J328" s="81"/>
    </row>
    <row r="329" spans="2:10" ht="14" thickBot="1">
      <c r="B329" s="119" t="s">
        <v>1479</v>
      </c>
      <c r="C329" s="120" t="str">
        <f>IF(Megrendelő!B317="Számhordozás",Megrendelő!A317,"")</f>
        <v/>
      </c>
      <c r="D329" s="119" t="s">
        <v>1480</v>
      </c>
      <c r="E329" s="120" t="str">
        <f>IF(Megrendelő!B817="Számhordozás",Megrendelő!A817,"")</f>
        <v/>
      </c>
      <c r="F329" s="119" t="s">
        <v>1481</v>
      </c>
      <c r="G329" s="120" t="str">
        <f>IF(Megrendelő!B1317="Számhordozás",Megrendelő!A1317,"")</f>
        <v/>
      </c>
      <c r="H329" s="119" t="s">
        <v>1482</v>
      </c>
      <c r="I329" s="121" t="str">
        <f>IF(Megrendelő!B1817="Számhordozás",Megrendelő!A1817,"")</f>
        <v/>
      </c>
      <c r="J329" s="81"/>
    </row>
    <row r="330" spans="2:10" ht="14" thickBot="1">
      <c r="B330" s="119" t="s">
        <v>1483</v>
      </c>
      <c r="C330" s="120" t="str">
        <f>IF(Megrendelő!B318="Számhordozás",Megrendelő!A318,"")</f>
        <v/>
      </c>
      <c r="D330" s="119" t="s">
        <v>1484</v>
      </c>
      <c r="E330" s="120" t="str">
        <f>IF(Megrendelő!B818="Számhordozás",Megrendelő!A818,"")</f>
        <v/>
      </c>
      <c r="F330" s="119" t="s">
        <v>1485</v>
      </c>
      <c r="G330" s="120" t="str">
        <f>IF(Megrendelő!B1318="Számhordozás",Megrendelő!A1318,"")</f>
        <v/>
      </c>
      <c r="H330" s="119" t="s">
        <v>1486</v>
      </c>
      <c r="I330" s="121" t="str">
        <f>IF(Megrendelő!B1818="Számhordozás",Megrendelő!A1818,"")</f>
        <v/>
      </c>
      <c r="J330" s="81"/>
    </row>
    <row r="331" spans="2:10" ht="14" thickBot="1">
      <c r="B331" s="119" t="s">
        <v>1487</v>
      </c>
      <c r="C331" s="120" t="str">
        <f>IF(Megrendelő!B319="Számhordozás",Megrendelő!A319,"")</f>
        <v/>
      </c>
      <c r="D331" s="119" t="s">
        <v>1488</v>
      </c>
      <c r="E331" s="120" t="str">
        <f>IF(Megrendelő!B819="Számhordozás",Megrendelő!A819,"")</f>
        <v/>
      </c>
      <c r="F331" s="119" t="s">
        <v>1489</v>
      </c>
      <c r="G331" s="120" t="str">
        <f>IF(Megrendelő!B1319="Számhordozás",Megrendelő!A1319,"")</f>
        <v/>
      </c>
      <c r="H331" s="119" t="s">
        <v>1490</v>
      </c>
      <c r="I331" s="121" t="str">
        <f>IF(Megrendelő!B1819="Számhordozás",Megrendelő!A1819,"")</f>
        <v/>
      </c>
      <c r="J331" s="81"/>
    </row>
    <row r="332" spans="2:10" ht="14" thickBot="1">
      <c r="B332" s="119" t="s">
        <v>1491</v>
      </c>
      <c r="C332" s="120" t="str">
        <f>IF(Megrendelő!B320="Számhordozás",Megrendelő!A320,"")</f>
        <v/>
      </c>
      <c r="D332" s="119" t="s">
        <v>1492</v>
      </c>
      <c r="E332" s="120" t="str">
        <f>IF(Megrendelő!B820="Számhordozás",Megrendelő!A820,"")</f>
        <v/>
      </c>
      <c r="F332" s="119" t="s">
        <v>1493</v>
      </c>
      <c r="G332" s="120" t="str">
        <f>IF(Megrendelő!B1320="Számhordozás",Megrendelő!A1320,"")</f>
        <v/>
      </c>
      <c r="H332" s="119" t="s">
        <v>1494</v>
      </c>
      <c r="I332" s="121" t="str">
        <f>IF(Megrendelő!B1820="Számhordozás",Megrendelő!A1820,"")</f>
        <v/>
      </c>
      <c r="J332" s="81"/>
    </row>
    <row r="333" spans="2:10" ht="14" thickBot="1">
      <c r="B333" s="119" t="s">
        <v>1495</v>
      </c>
      <c r="C333" s="120" t="str">
        <f>IF(Megrendelő!B321="Számhordozás",Megrendelő!A321,"")</f>
        <v/>
      </c>
      <c r="D333" s="119" t="s">
        <v>1496</v>
      </c>
      <c r="E333" s="120" t="str">
        <f>IF(Megrendelő!B821="Számhordozás",Megrendelő!A821,"")</f>
        <v/>
      </c>
      <c r="F333" s="119" t="s">
        <v>1497</v>
      </c>
      <c r="G333" s="120" t="str">
        <f>IF(Megrendelő!B1321="Számhordozás",Megrendelő!A1321,"")</f>
        <v/>
      </c>
      <c r="H333" s="119" t="s">
        <v>1498</v>
      </c>
      <c r="I333" s="121" t="str">
        <f>IF(Megrendelő!B1821="Számhordozás",Megrendelő!A1821,"")</f>
        <v/>
      </c>
      <c r="J333" s="81"/>
    </row>
    <row r="334" spans="2:10" ht="14" thickBot="1">
      <c r="B334" s="119" t="s">
        <v>1499</v>
      </c>
      <c r="C334" s="120" t="str">
        <f>IF(Megrendelő!B322="Számhordozás",Megrendelő!A322,"")</f>
        <v/>
      </c>
      <c r="D334" s="119" t="s">
        <v>1500</v>
      </c>
      <c r="E334" s="120" t="str">
        <f>IF(Megrendelő!B822="Számhordozás",Megrendelő!A822,"")</f>
        <v/>
      </c>
      <c r="F334" s="119" t="s">
        <v>1501</v>
      </c>
      <c r="G334" s="120" t="str">
        <f>IF(Megrendelő!B1322="Számhordozás",Megrendelő!A1322,"")</f>
        <v/>
      </c>
      <c r="H334" s="119" t="s">
        <v>1502</v>
      </c>
      <c r="I334" s="121" t="str">
        <f>IF(Megrendelő!B1822="Számhordozás",Megrendelő!A1822,"")</f>
        <v/>
      </c>
      <c r="J334" s="81"/>
    </row>
    <row r="335" spans="2:10" ht="14" thickBot="1">
      <c r="B335" s="119" t="s">
        <v>1503</v>
      </c>
      <c r="C335" s="120" t="str">
        <f>IF(Megrendelő!B323="Számhordozás",Megrendelő!A323,"")</f>
        <v/>
      </c>
      <c r="D335" s="119" t="s">
        <v>1504</v>
      </c>
      <c r="E335" s="120" t="str">
        <f>IF(Megrendelő!B823="Számhordozás",Megrendelő!A823,"")</f>
        <v/>
      </c>
      <c r="F335" s="119" t="s">
        <v>1505</v>
      </c>
      <c r="G335" s="120" t="str">
        <f>IF(Megrendelő!B1323="Számhordozás",Megrendelő!A1323,"")</f>
        <v/>
      </c>
      <c r="H335" s="119" t="s">
        <v>1506</v>
      </c>
      <c r="I335" s="121" t="str">
        <f>IF(Megrendelő!B1823="Számhordozás",Megrendelő!A1823,"")</f>
        <v/>
      </c>
      <c r="J335" s="81"/>
    </row>
    <row r="336" spans="2:10" ht="14" thickBot="1">
      <c r="B336" s="119" t="s">
        <v>1507</v>
      </c>
      <c r="C336" s="120" t="str">
        <f>IF(Megrendelő!B324="Számhordozás",Megrendelő!A324,"")</f>
        <v/>
      </c>
      <c r="D336" s="119" t="s">
        <v>1508</v>
      </c>
      <c r="E336" s="120" t="str">
        <f>IF(Megrendelő!B824="Számhordozás",Megrendelő!A824,"")</f>
        <v/>
      </c>
      <c r="F336" s="119" t="s">
        <v>1509</v>
      </c>
      <c r="G336" s="120" t="str">
        <f>IF(Megrendelő!B1324="Számhordozás",Megrendelő!A1324,"")</f>
        <v/>
      </c>
      <c r="H336" s="119" t="s">
        <v>1510</v>
      </c>
      <c r="I336" s="121" t="str">
        <f>IF(Megrendelő!B1824="Számhordozás",Megrendelő!A1824,"")</f>
        <v/>
      </c>
      <c r="J336" s="81"/>
    </row>
    <row r="337" spans="2:10" ht="14" thickBot="1">
      <c r="B337" s="119" t="s">
        <v>1511</v>
      </c>
      <c r="C337" s="120" t="str">
        <f>IF(Megrendelő!B325="Számhordozás",Megrendelő!A325,"")</f>
        <v/>
      </c>
      <c r="D337" s="119" t="s">
        <v>1512</v>
      </c>
      <c r="E337" s="120" t="str">
        <f>IF(Megrendelő!B825="Számhordozás",Megrendelő!A825,"")</f>
        <v/>
      </c>
      <c r="F337" s="119" t="s">
        <v>1513</v>
      </c>
      <c r="G337" s="120" t="str">
        <f>IF(Megrendelő!B1325="Számhordozás",Megrendelő!A1325,"")</f>
        <v/>
      </c>
      <c r="H337" s="119" t="s">
        <v>1514</v>
      </c>
      <c r="I337" s="121" t="str">
        <f>IF(Megrendelő!B1825="Számhordozás",Megrendelő!A1825,"")</f>
        <v/>
      </c>
      <c r="J337" s="81"/>
    </row>
    <row r="338" spans="2:10" ht="14" thickBot="1">
      <c r="B338" s="119" t="s">
        <v>1515</v>
      </c>
      <c r="C338" s="120" t="str">
        <f>IF(Megrendelő!B326="Számhordozás",Megrendelő!A326,"")</f>
        <v/>
      </c>
      <c r="D338" s="119" t="s">
        <v>1516</v>
      </c>
      <c r="E338" s="120" t="str">
        <f>IF(Megrendelő!B826="Számhordozás",Megrendelő!A826,"")</f>
        <v/>
      </c>
      <c r="F338" s="119" t="s">
        <v>1517</v>
      </c>
      <c r="G338" s="120" t="str">
        <f>IF(Megrendelő!B1326="Számhordozás",Megrendelő!A1326,"")</f>
        <v/>
      </c>
      <c r="H338" s="119" t="s">
        <v>1518</v>
      </c>
      <c r="I338" s="121" t="str">
        <f>IF(Megrendelő!B1826="Számhordozás",Megrendelő!A1826,"")</f>
        <v/>
      </c>
      <c r="J338" s="81"/>
    </row>
    <row r="339" spans="2:10" ht="14" thickBot="1">
      <c r="B339" s="119" t="s">
        <v>1519</v>
      </c>
      <c r="C339" s="120" t="str">
        <f>IF(Megrendelő!B327="Számhordozás",Megrendelő!A327,"")</f>
        <v/>
      </c>
      <c r="D339" s="119" t="s">
        <v>1520</v>
      </c>
      <c r="E339" s="120" t="str">
        <f>IF(Megrendelő!B827="Számhordozás",Megrendelő!A827,"")</f>
        <v/>
      </c>
      <c r="F339" s="119" t="s">
        <v>1521</v>
      </c>
      <c r="G339" s="120" t="str">
        <f>IF(Megrendelő!B1327="Számhordozás",Megrendelő!A1327,"")</f>
        <v/>
      </c>
      <c r="H339" s="119" t="s">
        <v>1522</v>
      </c>
      <c r="I339" s="121" t="str">
        <f>IF(Megrendelő!B1827="Számhordozás",Megrendelő!A1827,"")</f>
        <v/>
      </c>
      <c r="J339" s="81"/>
    </row>
    <row r="340" spans="2:10" ht="14" thickBot="1">
      <c r="B340" s="119" t="s">
        <v>1523</v>
      </c>
      <c r="C340" s="120" t="str">
        <f>IF(Megrendelő!B328="Számhordozás",Megrendelő!A328,"")</f>
        <v/>
      </c>
      <c r="D340" s="119" t="s">
        <v>1524</v>
      </c>
      <c r="E340" s="120" t="str">
        <f>IF(Megrendelő!B828="Számhordozás",Megrendelő!A828,"")</f>
        <v/>
      </c>
      <c r="F340" s="119" t="s">
        <v>1525</v>
      </c>
      <c r="G340" s="120" t="str">
        <f>IF(Megrendelő!B1328="Számhordozás",Megrendelő!A1328,"")</f>
        <v/>
      </c>
      <c r="H340" s="119" t="s">
        <v>1526</v>
      </c>
      <c r="I340" s="121" t="str">
        <f>IF(Megrendelő!B1828="Számhordozás",Megrendelő!A1828,"")</f>
        <v/>
      </c>
      <c r="J340" s="81"/>
    </row>
    <row r="341" spans="2:10" ht="14" thickBot="1">
      <c r="B341" s="119" t="s">
        <v>1527</v>
      </c>
      <c r="C341" s="120" t="str">
        <f>IF(Megrendelő!B329="Számhordozás",Megrendelő!A329,"")</f>
        <v/>
      </c>
      <c r="D341" s="119" t="s">
        <v>1528</v>
      </c>
      <c r="E341" s="120" t="str">
        <f>IF(Megrendelő!B829="Számhordozás",Megrendelő!A829,"")</f>
        <v/>
      </c>
      <c r="F341" s="119" t="s">
        <v>1529</v>
      </c>
      <c r="G341" s="120" t="str">
        <f>IF(Megrendelő!B1329="Számhordozás",Megrendelő!A1329,"")</f>
        <v/>
      </c>
      <c r="H341" s="119" t="s">
        <v>1530</v>
      </c>
      <c r="I341" s="121" t="str">
        <f>IF(Megrendelő!B1829="Számhordozás",Megrendelő!A1829,"")</f>
        <v/>
      </c>
      <c r="J341" s="81"/>
    </row>
    <row r="342" spans="2:10" ht="14" thickBot="1">
      <c r="B342" s="119" t="s">
        <v>1531</v>
      </c>
      <c r="C342" s="120" t="str">
        <f>IF(Megrendelő!B330="Számhordozás",Megrendelő!A330,"")</f>
        <v/>
      </c>
      <c r="D342" s="119" t="s">
        <v>1532</v>
      </c>
      <c r="E342" s="120" t="str">
        <f>IF(Megrendelő!B830="Számhordozás",Megrendelő!A830,"")</f>
        <v/>
      </c>
      <c r="F342" s="119" t="s">
        <v>1533</v>
      </c>
      <c r="G342" s="120" t="str">
        <f>IF(Megrendelő!B1330="Számhordozás",Megrendelő!A1330,"")</f>
        <v/>
      </c>
      <c r="H342" s="119" t="s">
        <v>1534</v>
      </c>
      <c r="I342" s="121" t="str">
        <f>IF(Megrendelő!B1830="Számhordozás",Megrendelő!A1830,"")</f>
        <v/>
      </c>
      <c r="J342" s="81"/>
    </row>
    <row r="343" spans="2:10" ht="14" thickBot="1">
      <c r="B343" s="119" t="s">
        <v>1535</v>
      </c>
      <c r="C343" s="120" t="str">
        <f>IF(Megrendelő!B331="Számhordozás",Megrendelő!A331,"")</f>
        <v/>
      </c>
      <c r="D343" s="119" t="s">
        <v>1536</v>
      </c>
      <c r="E343" s="120" t="str">
        <f>IF(Megrendelő!B831="Számhordozás",Megrendelő!A831,"")</f>
        <v/>
      </c>
      <c r="F343" s="119" t="s">
        <v>1537</v>
      </c>
      <c r="G343" s="120" t="str">
        <f>IF(Megrendelő!B1331="Számhordozás",Megrendelő!A1331,"")</f>
        <v/>
      </c>
      <c r="H343" s="119" t="s">
        <v>1538</v>
      </c>
      <c r="I343" s="121" t="str">
        <f>IF(Megrendelő!B1831="Számhordozás",Megrendelő!A1831,"")</f>
        <v/>
      </c>
      <c r="J343" s="81"/>
    </row>
    <row r="344" spans="2:10" ht="14" thickBot="1">
      <c r="B344" s="119" t="s">
        <v>1539</v>
      </c>
      <c r="C344" s="120" t="str">
        <f>IF(Megrendelő!B332="Számhordozás",Megrendelő!A332,"")</f>
        <v/>
      </c>
      <c r="D344" s="119" t="s">
        <v>1540</v>
      </c>
      <c r="E344" s="120" t="str">
        <f>IF(Megrendelő!B832="Számhordozás",Megrendelő!A832,"")</f>
        <v/>
      </c>
      <c r="F344" s="119" t="s">
        <v>1541</v>
      </c>
      <c r="G344" s="120" t="str">
        <f>IF(Megrendelő!B1332="Számhordozás",Megrendelő!A1332,"")</f>
        <v/>
      </c>
      <c r="H344" s="119" t="s">
        <v>1542</v>
      </c>
      <c r="I344" s="121" t="str">
        <f>IF(Megrendelő!B1832="Számhordozás",Megrendelő!A1832,"")</f>
        <v/>
      </c>
      <c r="J344" s="81"/>
    </row>
    <row r="345" spans="2:10" ht="14" thickBot="1">
      <c r="B345" s="119" t="s">
        <v>1543</v>
      </c>
      <c r="C345" s="120" t="str">
        <f>IF(Megrendelő!B333="Számhordozás",Megrendelő!A333,"")</f>
        <v/>
      </c>
      <c r="D345" s="119" t="s">
        <v>1544</v>
      </c>
      <c r="E345" s="120" t="str">
        <f>IF(Megrendelő!B833="Számhordozás",Megrendelő!A833,"")</f>
        <v/>
      </c>
      <c r="F345" s="119" t="s">
        <v>1545</v>
      </c>
      <c r="G345" s="120" t="str">
        <f>IF(Megrendelő!B1333="Számhordozás",Megrendelő!A1333,"")</f>
        <v/>
      </c>
      <c r="H345" s="119" t="s">
        <v>1546</v>
      </c>
      <c r="I345" s="121" t="str">
        <f>IF(Megrendelő!B1833="Számhordozás",Megrendelő!A1833,"")</f>
        <v/>
      </c>
      <c r="J345" s="81"/>
    </row>
    <row r="346" spans="2:10" ht="14" thickBot="1">
      <c r="B346" s="119" t="s">
        <v>1547</v>
      </c>
      <c r="C346" s="120" t="str">
        <f>IF(Megrendelő!B334="Számhordozás",Megrendelő!A334,"")</f>
        <v/>
      </c>
      <c r="D346" s="119" t="s">
        <v>1548</v>
      </c>
      <c r="E346" s="120" t="str">
        <f>IF(Megrendelő!B834="Számhordozás",Megrendelő!A834,"")</f>
        <v/>
      </c>
      <c r="F346" s="119" t="s">
        <v>1549</v>
      </c>
      <c r="G346" s="120" t="str">
        <f>IF(Megrendelő!B1334="Számhordozás",Megrendelő!A1334,"")</f>
        <v/>
      </c>
      <c r="H346" s="119" t="s">
        <v>1550</v>
      </c>
      <c r="I346" s="121" t="str">
        <f>IF(Megrendelő!B1834="Számhordozás",Megrendelő!A1834,"")</f>
        <v/>
      </c>
      <c r="J346" s="81"/>
    </row>
    <row r="347" spans="2:10" ht="14" thickBot="1">
      <c r="B347" s="119" t="s">
        <v>1551</v>
      </c>
      <c r="C347" s="120" t="str">
        <f>IF(Megrendelő!B335="Számhordozás",Megrendelő!A335,"")</f>
        <v/>
      </c>
      <c r="D347" s="119" t="s">
        <v>1552</v>
      </c>
      <c r="E347" s="120" t="str">
        <f>IF(Megrendelő!B835="Számhordozás",Megrendelő!A835,"")</f>
        <v/>
      </c>
      <c r="F347" s="119" t="s">
        <v>1553</v>
      </c>
      <c r="G347" s="120" t="str">
        <f>IF(Megrendelő!B1335="Számhordozás",Megrendelő!A1335,"")</f>
        <v/>
      </c>
      <c r="H347" s="119" t="s">
        <v>1554</v>
      </c>
      <c r="I347" s="121" t="str">
        <f>IF(Megrendelő!B1835="Számhordozás",Megrendelő!A1835,"")</f>
        <v/>
      </c>
      <c r="J347" s="81"/>
    </row>
    <row r="348" spans="2:10" ht="14" thickBot="1">
      <c r="B348" s="119" t="s">
        <v>1555</v>
      </c>
      <c r="C348" s="120" t="str">
        <f>IF(Megrendelő!B336="Számhordozás",Megrendelő!A336,"")</f>
        <v/>
      </c>
      <c r="D348" s="119" t="s">
        <v>1556</v>
      </c>
      <c r="E348" s="120" t="str">
        <f>IF(Megrendelő!B836="Számhordozás",Megrendelő!A836,"")</f>
        <v/>
      </c>
      <c r="F348" s="119" t="s">
        <v>1557</v>
      </c>
      <c r="G348" s="120" t="str">
        <f>IF(Megrendelő!B1336="Számhordozás",Megrendelő!A1336,"")</f>
        <v/>
      </c>
      <c r="H348" s="119" t="s">
        <v>1558</v>
      </c>
      <c r="I348" s="121" t="str">
        <f>IF(Megrendelő!B1836="Számhordozás",Megrendelő!A1836,"")</f>
        <v/>
      </c>
      <c r="J348" s="81"/>
    </row>
    <row r="349" spans="2:10" ht="14" thickBot="1">
      <c r="B349" s="119" t="s">
        <v>1559</v>
      </c>
      <c r="C349" s="120" t="str">
        <f>IF(Megrendelő!B337="Számhordozás",Megrendelő!A337,"")</f>
        <v/>
      </c>
      <c r="D349" s="119" t="s">
        <v>1560</v>
      </c>
      <c r="E349" s="120" t="str">
        <f>IF(Megrendelő!B837="Számhordozás",Megrendelő!A837,"")</f>
        <v/>
      </c>
      <c r="F349" s="119" t="s">
        <v>1561</v>
      </c>
      <c r="G349" s="120" t="str">
        <f>IF(Megrendelő!B1337="Számhordozás",Megrendelő!A1337,"")</f>
        <v/>
      </c>
      <c r="H349" s="119" t="s">
        <v>1562</v>
      </c>
      <c r="I349" s="121" t="str">
        <f>IF(Megrendelő!B1837="Számhordozás",Megrendelő!A1837,"")</f>
        <v/>
      </c>
      <c r="J349" s="81"/>
    </row>
    <row r="350" spans="2:10" ht="14" thickBot="1">
      <c r="B350" s="119" t="s">
        <v>1563</v>
      </c>
      <c r="C350" s="120" t="str">
        <f>IF(Megrendelő!B338="Számhordozás",Megrendelő!A338,"")</f>
        <v/>
      </c>
      <c r="D350" s="119" t="s">
        <v>1564</v>
      </c>
      <c r="E350" s="120" t="str">
        <f>IF(Megrendelő!B838="Számhordozás",Megrendelő!A838,"")</f>
        <v/>
      </c>
      <c r="F350" s="119" t="s">
        <v>1565</v>
      </c>
      <c r="G350" s="120" t="str">
        <f>IF(Megrendelő!B1338="Számhordozás",Megrendelő!A1338,"")</f>
        <v/>
      </c>
      <c r="H350" s="119" t="s">
        <v>1566</v>
      </c>
      <c r="I350" s="121" t="str">
        <f>IF(Megrendelő!B1838="Számhordozás",Megrendelő!A1838,"")</f>
        <v/>
      </c>
      <c r="J350" s="81"/>
    </row>
    <row r="351" spans="2:10" ht="14" thickBot="1">
      <c r="B351" s="119" t="s">
        <v>1567</v>
      </c>
      <c r="C351" s="120" t="str">
        <f>IF(Megrendelő!B339="Számhordozás",Megrendelő!A339,"")</f>
        <v/>
      </c>
      <c r="D351" s="119" t="s">
        <v>1568</v>
      </c>
      <c r="E351" s="120" t="str">
        <f>IF(Megrendelő!B839="Számhordozás",Megrendelő!A839,"")</f>
        <v/>
      </c>
      <c r="F351" s="119" t="s">
        <v>1569</v>
      </c>
      <c r="G351" s="120" t="str">
        <f>IF(Megrendelő!B1339="Számhordozás",Megrendelő!A1339,"")</f>
        <v/>
      </c>
      <c r="H351" s="119" t="s">
        <v>1570</v>
      </c>
      <c r="I351" s="121" t="str">
        <f>IF(Megrendelő!B1839="Számhordozás",Megrendelő!A1839,"")</f>
        <v/>
      </c>
      <c r="J351" s="81"/>
    </row>
    <row r="352" spans="2:10" ht="14" thickBot="1">
      <c r="B352" s="119" t="s">
        <v>1571</v>
      </c>
      <c r="C352" s="120" t="str">
        <f>IF(Megrendelő!B340="Számhordozás",Megrendelő!A340,"")</f>
        <v/>
      </c>
      <c r="D352" s="119" t="s">
        <v>1572</v>
      </c>
      <c r="E352" s="120" t="str">
        <f>IF(Megrendelő!B840="Számhordozás",Megrendelő!A840,"")</f>
        <v/>
      </c>
      <c r="F352" s="119" t="s">
        <v>1573</v>
      </c>
      <c r="G352" s="120" t="str">
        <f>IF(Megrendelő!B1340="Számhordozás",Megrendelő!A1340,"")</f>
        <v/>
      </c>
      <c r="H352" s="119" t="s">
        <v>1574</v>
      </c>
      <c r="I352" s="121" t="str">
        <f>IF(Megrendelő!B1840="Számhordozás",Megrendelő!A1840,"")</f>
        <v/>
      </c>
      <c r="J352" s="81"/>
    </row>
    <row r="353" spans="2:10" ht="14" thickBot="1">
      <c r="B353" s="119" t="s">
        <v>1575</v>
      </c>
      <c r="C353" s="120" t="str">
        <f>IF(Megrendelő!B341="Számhordozás",Megrendelő!A341,"")</f>
        <v/>
      </c>
      <c r="D353" s="119" t="s">
        <v>1576</v>
      </c>
      <c r="E353" s="120" t="str">
        <f>IF(Megrendelő!B841="Számhordozás",Megrendelő!A841,"")</f>
        <v/>
      </c>
      <c r="F353" s="119" t="s">
        <v>1577</v>
      </c>
      <c r="G353" s="120" t="str">
        <f>IF(Megrendelő!B1341="Számhordozás",Megrendelő!A1341,"")</f>
        <v/>
      </c>
      <c r="H353" s="119" t="s">
        <v>1578</v>
      </c>
      <c r="I353" s="121" t="str">
        <f>IF(Megrendelő!B1841="Számhordozás",Megrendelő!A1841,"")</f>
        <v/>
      </c>
      <c r="J353" s="81"/>
    </row>
    <row r="354" spans="2:10" ht="14" thickBot="1">
      <c r="B354" s="119" t="s">
        <v>1579</v>
      </c>
      <c r="C354" s="120" t="str">
        <f>IF(Megrendelő!B342="Számhordozás",Megrendelő!A342,"")</f>
        <v/>
      </c>
      <c r="D354" s="119" t="s">
        <v>1580</v>
      </c>
      <c r="E354" s="120" t="str">
        <f>IF(Megrendelő!B842="Számhordozás",Megrendelő!A842,"")</f>
        <v/>
      </c>
      <c r="F354" s="119" t="s">
        <v>1581</v>
      </c>
      <c r="G354" s="120" t="str">
        <f>IF(Megrendelő!B1342="Számhordozás",Megrendelő!A1342,"")</f>
        <v/>
      </c>
      <c r="H354" s="119" t="s">
        <v>1582</v>
      </c>
      <c r="I354" s="121" t="str">
        <f>IF(Megrendelő!B1842="Számhordozás",Megrendelő!A1842,"")</f>
        <v/>
      </c>
      <c r="J354" s="81"/>
    </row>
    <row r="355" spans="2:10" ht="14" thickBot="1">
      <c r="B355" s="119" t="s">
        <v>1583</v>
      </c>
      <c r="C355" s="120" t="str">
        <f>IF(Megrendelő!B343="Számhordozás",Megrendelő!A343,"")</f>
        <v/>
      </c>
      <c r="D355" s="119" t="s">
        <v>1584</v>
      </c>
      <c r="E355" s="120" t="str">
        <f>IF(Megrendelő!B843="Számhordozás",Megrendelő!A843,"")</f>
        <v/>
      </c>
      <c r="F355" s="119" t="s">
        <v>1585</v>
      </c>
      <c r="G355" s="120" t="str">
        <f>IF(Megrendelő!B1343="Számhordozás",Megrendelő!A1343,"")</f>
        <v/>
      </c>
      <c r="H355" s="119" t="s">
        <v>1586</v>
      </c>
      <c r="I355" s="121" t="str">
        <f>IF(Megrendelő!B1843="Számhordozás",Megrendelő!A1843,"")</f>
        <v/>
      </c>
      <c r="J355" s="81"/>
    </row>
    <row r="356" spans="2:10" ht="14" thickBot="1">
      <c r="B356" s="119" t="s">
        <v>1587</v>
      </c>
      <c r="C356" s="120" t="str">
        <f>IF(Megrendelő!B344="Számhordozás",Megrendelő!A344,"")</f>
        <v/>
      </c>
      <c r="D356" s="119" t="s">
        <v>1588</v>
      </c>
      <c r="E356" s="120" t="str">
        <f>IF(Megrendelő!B844="Számhordozás",Megrendelő!A844,"")</f>
        <v/>
      </c>
      <c r="F356" s="119" t="s">
        <v>1589</v>
      </c>
      <c r="G356" s="120" t="str">
        <f>IF(Megrendelő!B1344="Számhordozás",Megrendelő!A1344,"")</f>
        <v/>
      </c>
      <c r="H356" s="119" t="s">
        <v>1590</v>
      </c>
      <c r="I356" s="121" t="str">
        <f>IF(Megrendelő!B1844="Számhordozás",Megrendelő!A1844,"")</f>
        <v/>
      </c>
      <c r="J356" s="81"/>
    </row>
    <row r="357" spans="2:10" ht="14" thickBot="1">
      <c r="B357" s="119" t="s">
        <v>1591</v>
      </c>
      <c r="C357" s="120" t="str">
        <f>IF(Megrendelő!B345="Számhordozás",Megrendelő!A345,"")</f>
        <v/>
      </c>
      <c r="D357" s="119" t="s">
        <v>1592</v>
      </c>
      <c r="E357" s="120" t="str">
        <f>IF(Megrendelő!B845="Számhordozás",Megrendelő!A845,"")</f>
        <v/>
      </c>
      <c r="F357" s="119" t="s">
        <v>1593</v>
      </c>
      <c r="G357" s="120" t="str">
        <f>IF(Megrendelő!B1345="Számhordozás",Megrendelő!A1345,"")</f>
        <v/>
      </c>
      <c r="H357" s="119" t="s">
        <v>1594</v>
      </c>
      <c r="I357" s="121" t="str">
        <f>IF(Megrendelő!B1845="Számhordozás",Megrendelő!A1845,"")</f>
        <v/>
      </c>
      <c r="J357" s="81"/>
    </row>
    <row r="358" spans="2:10" ht="14" thickBot="1">
      <c r="B358" s="119" t="s">
        <v>1595</v>
      </c>
      <c r="C358" s="120" t="str">
        <f>IF(Megrendelő!B346="Számhordozás",Megrendelő!A346,"")</f>
        <v/>
      </c>
      <c r="D358" s="119" t="s">
        <v>1596</v>
      </c>
      <c r="E358" s="120" t="str">
        <f>IF(Megrendelő!B846="Számhordozás",Megrendelő!A846,"")</f>
        <v/>
      </c>
      <c r="F358" s="119" t="s">
        <v>1597</v>
      </c>
      <c r="G358" s="120" t="str">
        <f>IF(Megrendelő!B1346="Számhordozás",Megrendelő!A1346,"")</f>
        <v/>
      </c>
      <c r="H358" s="119" t="s">
        <v>1598</v>
      </c>
      <c r="I358" s="121" t="str">
        <f>IF(Megrendelő!B1846="Számhordozás",Megrendelő!A1846,"")</f>
        <v/>
      </c>
      <c r="J358" s="81"/>
    </row>
    <row r="359" spans="2:10" ht="14" thickBot="1">
      <c r="B359" s="119" t="s">
        <v>1599</v>
      </c>
      <c r="C359" s="120" t="str">
        <f>IF(Megrendelő!B347="Számhordozás",Megrendelő!A347,"")</f>
        <v/>
      </c>
      <c r="D359" s="119" t="s">
        <v>1600</v>
      </c>
      <c r="E359" s="120" t="str">
        <f>IF(Megrendelő!B847="Számhordozás",Megrendelő!A847,"")</f>
        <v/>
      </c>
      <c r="F359" s="119" t="s">
        <v>1601</v>
      </c>
      <c r="G359" s="120" t="str">
        <f>IF(Megrendelő!B1347="Számhordozás",Megrendelő!A1347,"")</f>
        <v/>
      </c>
      <c r="H359" s="119" t="s">
        <v>1602</v>
      </c>
      <c r="I359" s="121" t="str">
        <f>IF(Megrendelő!B1847="Számhordozás",Megrendelő!A1847,"")</f>
        <v/>
      </c>
      <c r="J359" s="81"/>
    </row>
    <row r="360" spans="2:10" ht="14" thickBot="1">
      <c r="B360" s="119" t="s">
        <v>1603</v>
      </c>
      <c r="C360" s="120" t="str">
        <f>IF(Megrendelő!B348="Számhordozás",Megrendelő!A348,"")</f>
        <v/>
      </c>
      <c r="D360" s="119" t="s">
        <v>1604</v>
      </c>
      <c r="E360" s="120" t="str">
        <f>IF(Megrendelő!B848="Számhordozás",Megrendelő!A848,"")</f>
        <v/>
      </c>
      <c r="F360" s="119" t="s">
        <v>1605</v>
      </c>
      <c r="G360" s="120" t="str">
        <f>IF(Megrendelő!B1348="Számhordozás",Megrendelő!A1348,"")</f>
        <v/>
      </c>
      <c r="H360" s="119" t="s">
        <v>1606</v>
      </c>
      <c r="I360" s="121" t="str">
        <f>IF(Megrendelő!B1848="Számhordozás",Megrendelő!A1848,"")</f>
        <v/>
      </c>
      <c r="J360" s="81"/>
    </row>
    <row r="361" spans="2:10" ht="14" thickBot="1">
      <c r="B361" s="119" t="s">
        <v>1607</v>
      </c>
      <c r="C361" s="120" t="str">
        <f>IF(Megrendelő!B349="Számhordozás",Megrendelő!A349,"")</f>
        <v/>
      </c>
      <c r="D361" s="119" t="s">
        <v>1608</v>
      </c>
      <c r="E361" s="120" t="str">
        <f>IF(Megrendelő!B849="Számhordozás",Megrendelő!A849,"")</f>
        <v/>
      </c>
      <c r="F361" s="119" t="s">
        <v>1609</v>
      </c>
      <c r="G361" s="120" t="str">
        <f>IF(Megrendelő!B1349="Számhordozás",Megrendelő!A1349,"")</f>
        <v/>
      </c>
      <c r="H361" s="119" t="s">
        <v>1610</v>
      </c>
      <c r="I361" s="121" t="str">
        <f>IF(Megrendelő!B1849="Számhordozás",Megrendelő!A1849,"")</f>
        <v/>
      </c>
      <c r="J361" s="81"/>
    </row>
    <row r="362" spans="2:10" ht="14" thickBot="1">
      <c r="B362" s="119" t="s">
        <v>1611</v>
      </c>
      <c r="C362" s="120" t="str">
        <f>IF(Megrendelő!B350="Számhordozás",Megrendelő!A350,"")</f>
        <v/>
      </c>
      <c r="D362" s="119" t="s">
        <v>1612</v>
      </c>
      <c r="E362" s="120" t="str">
        <f>IF(Megrendelő!B850="Számhordozás",Megrendelő!A850,"")</f>
        <v/>
      </c>
      <c r="F362" s="119" t="s">
        <v>1613</v>
      </c>
      <c r="G362" s="120" t="str">
        <f>IF(Megrendelő!B1350="Számhordozás",Megrendelő!A1350,"")</f>
        <v/>
      </c>
      <c r="H362" s="119" t="s">
        <v>1614</v>
      </c>
      <c r="I362" s="121" t="str">
        <f>IF(Megrendelő!B1850="Számhordozás",Megrendelő!A1850,"")</f>
        <v/>
      </c>
      <c r="J362" s="81"/>
    </row>
    <row r="363" spans="2:10" ht="14" thickBot="1">
      <c r="B363" s="119" t="s">
        <v>1615</v>
      </c>
      <c r="C363" s="120" t="str">
        <f>IF(Megrendelő!B351="Számhordozás",Megrendelő!A351,"")</f>
        <v/>
      </c>
      <c r="D363" s="119" t="s">
        <v>1616</v>
      </c>
      <c r="E363" s="120" t="str">
        <f>IF(Megrendelő!B851="Számhordozás",Megrendelő!A851,"")</f>
        <v/>
      </c>
      <c r="F363" s="119" t="s">
        <v>1617</v>
      </c>
      <c r="G363" s="120" t="str">
        <f>IF(Megrendelő!B1351="Számhordozás",Megrendelő!A1351,"")</f>
        <v/>
      </c>
      <c r="H363" s="119" t="s">
        <v>1618</v>
      </c>
      <c r="I363" s="121" t="str">
        <f>IF(Megrendelő!B1851="Számhordozás",Megrendelő!A1851,"")</f>
        <v/>
      </c>
      <c r="J363" s="81"/>
    </row>
    <row r="364" spans="2:10" ht="14" thickBot="1">
      <c r="B364" s="119" t="s">
        <v>1619</v>
      </c>
      <c r="C364" s="120" t="str">
        <f>IF(Megrendelő!B352="Számhordozás",Megrendelő!A352,"")</f>
        <v/>
      </c>
      <c r="D364" s="119" t="s">
        <v>1620</v>
      </c>
      <c r="E364" s="120" t="str">
        <f>IF(Megrendelő!B852="Számhordozás",Megrendelő!A852,"")</f>
        <v/>
      </c>
      <c r="F364" s="119" t="s">
        <v>1621</v>
      </c>
      <c r="G364" s="120" t="str">
        <f>IF(Megrendelő!B1352="Számhordozás",Megrendelő!A1352,"")</f>
        <v/>
      </c>
      <c r="H364" s="119" t="s">
        <v>1622</v>
      </c>
      <c r="I364" s="121" t="str">
        <f>IF(Megrendelő!B1852="Számhordozás",Megrendelő!A1852,"")</f>
        <v/>
      </c>
      <c r="J364" s="81"/>
    </row>
    <row r="365" spans="2:10" ht="14" thickBot="1">
      <c r="B365" s="119" t="s">
        <v>1623</v>
      </c>
      <c r="C365" s="120" t="str">
        <f>IF(Megrendelő!B353="Számhordozás",Megrendelő!A353,"")</f>
        <v/>
      </c>
      <c r="D365" s="119" t="s">
        <v>1624</v>
      </c>
      <c r="E365" s="120" t="str">
        <f>IF(Megrendelő!B853="Számhordozás",Megrendelő!A853,"")</f>
        <v/>
      </c>
      <c r="F365" s="119" t="s">
        <v>1625</v>
      </c>
      <c r="G365" s="120" t="str">
        <f>IF(Megrendelő!B1353="Számhordozás",Megrendelő!A1353,"")</f>
        <v/>
      </c>
      <c r="H365" s="119" t="s">
        <v>1626</v>
      </c>
      <c r="I365" s="121" t="str">
        <f>IF(Megrendelő!B1853="Számhordozás",Megrendelő!A1853,"")</f>
        <v/>
      </c>
      <c r="J365" s="81"/>
    </row>
    <row r="366" spans="2:10" ht="14" thickBot="1">
      <c r="B366" s="119" t="s">
        <v>1627</v>
      </c>
      <c r="C366" s="120" t="str">
        <f>IF(Megrendelő!B354="Számhordozás",Megrendelő!A354,"")</f>
        <v/>
      </c>
      <c r="D366" s="119" t="s">
        <v>1628</v>
      </c>
      <c r="E366" s="120" t="str">
        <f>IF(Megrendelő!B854="Számhordozás",Megrendelő!A854,"")</f>
        <v/>
      </c>
      <c r="F366" s="119" t="s">
        <v>1629</v>
      </c>
      <c r="G366" s="120" t="str">
        <f>IF(Megrendelő!B1354="Számhordozás",Megrendelő!A1354,"")</f>
        <v/>
      </c>
      <c r="H366" s="119" t="s">
        <v>1630</v>
      </c>
      <c r="I366" s="121" t="str">
        <f>IF(Megrendelő!B1854="Számhordozás",Megrendelő!A1854,"")</f>
        <v/>
      </c>
      <c r="J366" s="81"/>
    </row>
    <row r="367" spans="2:10" ht="14" thickBot="1">
      <c r="B367" s="119" t="s">
        <v>1631</v>
      </c>
      <c r="C367" s="120" t="str">
        <f>IF(Megrendelő!B355="Számhordozás",Megrendelő!A355,"")</f>
        <v/>
      </c>
      <c r="D367" s="119" t="s">
        <v>1632</v>
      </c>
      <c r="E367" s="120" t="str">
        <f>IF(Megrendelő!B855="Számhordozás",Megrendelő!A855,"")</f>
        <v/>
      </c>
      <c r="F367" s="119" t="s">
        <v>1633</v>
      </c>
      <c r="G367" s="120" t="str">
        <f>IF(Megrendelő!B1355="Számhordozás",Megrendelő!A1355,"")</f>
        <v/>
      </c>
      <c r="H367" s="119" t="s">
        <v>1634</v>
      </c>
      <c r="I367" s="121" t="str">
        <f>IF(Megrendelő!B1855="Számhordozás",Megrendelő!A1855,"")</f>
        <v/>
      </c>
      <c r="J367" s="81"/>
    </row>
    <row r="368" spans="2:10" ht="14" thickBot="1">
      <c r="B368" s="119" t="s">
        <v>1635</v>
      </c>
      <c r="C368" s="120" t="str">
        <f>IF(Megrendelő!B356="Számhordozás",Megrendelő!A356,"")</f>
        <v/>
      </c>
      <c r="D368" s="119" t="s">
        <v>1636</v>
      </c>
      <c r="E368" s="120" t="str">
        <f>IF(Megrendelő!B856="Számhordozás",Megrendelő!A856,"")</f>
        <v/>
      </c>
      <c r="F368" s="119" t="s">
        <v>1637</v>
      </c>
      <c r="G368" s="120" t="str">
        <f>IF(Megrendelő!B1356="Számhordozás",Megrendelő!A1356,"")</f>
        <v/>
      </c>
      <c r="H368" s="119" t="s">
        <v>1638</v>
      </c>
      <c r="I368" s="121" t="str">
        <f>IF(Megrendelő!B1856="Számhordozás",Megrendelő!A1856,"")</f>
        <v/>
      </c>
      <c r="J368" s="81"/>
    </row>
    <row r="369" spans="2:10" ht="14" thickBot="1">
      <c r="B369" s="119" t="s">
        <v>1639</v>
      </c>
      <c r="C369" s="120" t="str">
        <f>IF(Megrendelő!B357="Számhordozás",Megrendelő!A357,"")</f>
        <v/>
      </c>
      <c r="D369" s="119" t="s">
        <v>1640</v>
      </c>
      <c r="E369" s="120" t="str">
        <f>IF(Megrendelő!B857="Számhordozás",Megrendelő!A857,"")</f>
        <v/>
      </c>
      <c r="F369" s="119" t="s">
        <v>1641</v>
      </c>
      <c r="G369" s="120" t="str">
        <f>IF(Megrendelő!B1357="Számhordozás",Megrendelő!A1357,"")</f>
        <v/>
      </c>
      <c r="H369" s="119" t="s">
        <v>1642</v>
      </c>
      <c r="I369" s="121" t="str">
        <f>IF(Megrendelő!B1857="Számhordozás",Megrendelő!A1857,"")</f>
        <v/>
      </c>
      <c r="J369" s="81"/>
    </row>
    <row r="370" spans="2:10" ht="14" thickBot="1">
      <c r="B370" s="119" t="s">
        <v>1643</v>
      </c>
      <c r="C370" s="120" t="str">
        <f>IF(Megrendelő!B358="Számhordozás",Megrendelő!A358,"")</f>
        <v/>
      </c>
      <c r="D370" s="119" t="s">
        <v>1644</v>
      </c>
      <c r="E370" s="120" t="str">
        <f>IF(Megrendelő!B858="Számhordozás",Megrendelő!A858,"")</f>
        <v/>
      </c>
      <c r="F370" s="119" t="s">
        <v>1645</v>
      </c>
      <c r="G370" s="120" t="str">
        <f>IF(Megrendelő!B1358="Számhordozás",Megrendelő!A1358,"")</f>
        <v/>
      </c>
      <c r="H370" s="119" t="s">
        <v>1646</v>
      </c>
      <c r="I370" s="121" t="str">
        <f>IF(Megrendelő!B1858="Számhordozás",Megrendelő!A1858,"")</f>
        <v/>
      </c>
      <c r="J370" s="81"/>
    </row>
    <row r="371" spans="2:10" ht="14" thickBot="1">
      <c r="B371" s="119" t="s">
        <v>1647</v>
      </c>
      <c r="C371" s="120" t="str">
        <f>IF(Megrendelő!B359="Számhordozás",Megrendelő!A359,"")</f>
        <v/>
      </c>
      <c r="D371" s="119" t="s">
        <v>1648</v>
      </c>
      <c r="E371" s="120" t="str">
        <f>IF(Megrendelő!B859="Számhordozás",Megrendelő!A859,"")</f>
        <v/>
      </c>
      <c r="F371" s="119" t="s">
        <v>1649</v>
      </c>
      <c r="G371" s="120" t="str">
        <f>IF(Megrendelő!B1359="Számhordozás",Megrendelő!A1359,"")</f>
        <v/>
      </c>
      <c r="H371" s="119" t="s">
        <v>1650</v>
      </c>
      <c r="I371" s="121" t="str">
        <f>IF(Megrendelő!B1859="Számhordozás",Megrendelő!A1859,"")</f>
        <v/>
      </c>
      <c r="J371" s="81"/>
    </row>
    <row r="372" spans="2:10" ht="14" thickBot="1">
      <c r="B372" s="119" t="s">
        <v>1651</v>
      </c>
      <c r="C372" s="120" t="str">
        <f>IF(Megrendelő!B360="Számhordozás",Megrendelő!A360,"")</f>
        <v/>
      </c>
      <c r="D372" s="119" t="s">
        <v>1652</v>
      </c>
      <c r="E372" s="120" t="str">
        <f>IF(Megrendelő!B860="Számhordozás",Megrendelő!A860,"")</f>
        <v/>
      </c>
      <c r="F372" s="119" t="s">
        <v>1653</v>
      </c>
      <c r="G372" s="120" t="str">
        <f>IF(Megrendelő!B1360="Számhordozás",Megrendelő!A1360,"")</f>
        <v/>
      </c>
      <c r="H372" s="119" t="s">
        <v>1654</v>
      </c>
      <c r="I372" s="121" t="str">
        <f>IF(Megrendelő!B1860="Számhordozás",Megrendelő!A1860,"")</f>
        <v/>
      </c>
      <c r="J372" s="81"/>
    </row>
    <row r="373" spans="2:10" ht="14" thickBot="1">
      <c r="B373" s="119" t="s">
        <v>1655</v>
      </c>
      <c r="C373" s="120" t="str">
        <f>IF(Megrendelő!B361="Számhordozás",Megrendelő!A361,"")</f>
        <v/>
      </c>
      <c r="D373" s="119" t="s">
        <v>1656</v>
      </c>
      <c r="E373" s="120" t="str">
        <f>IF(Megrendelő!B861="Számhordozás",Megrendelő!A861,"")</f>
        <v/>
      </c>
      <c r="F373" s="119" t="s">
        <v>1657</v>
      </c>
      <c r="G373" s="120" t="str">
        <f>IF(Megrendelő!B1361="Számhordozás",Megrendelő!A1361,"")</f>
        <v/>
      </c>
      <c r="H373" s="119" t="s">
        <v>1658</v>
      </c>
      <c r="I373" s="121" t="str">
        <f>IF(Megrendelő!B1861="Számhordozás",Megrendelő!A1861,"")</f>
        <v/>
      </c>
      <c r="J373" s="81"/>
    </row>
    <row r="374" spans="2:10" ht="14" thickBot="1">
      <c r="B374" s="119" t="s">
        <v>1659</v>
      </c>
      <c r="C374" s="120" t="str">
        <f>IF(Megrendelő!B362="Számhordozás",Megrendelő!A362,"")</f>
        <v/>
      </c>
      <c r="D374" s="119" t="s">
        <v>1660</v>
      </c>
      <c r="E374" s="120" t="str">
        <f>IF(Megrendelő!B862="Számhordozás",Megrendelő!A862,"")</f>
        <v/>
      </c>
      <c r="F374" s="119" t="s">
        <v>1661</v>
      </c>
      <c r="G374" s="120" t="str">
        <f>IF(Megrendelő!B1362="Számhordozás",Megrendelő!A1362,"")</f>
        <v/>
      </c>
      <c r="H374" s="119" t="s">
        <v>1662</v>
      </c>
      <c r="I374" s="121" t="str">
        <f>IF(Megrendelő!B1862="Számhordozás",Megrendelő!A1862,"")</f>
        <v/>
      </c>
      <c r="J374" s="81"/>
    </row>
    <row r="375" spans="2:10" ht="14" thickBot="1">
      <c r="B375" s="119" t="s">
        <v>1663</v>
      </c>
      <c r="C375" s="120" t="str">
        <f>IF(Megrendelő!B363="Számhordozás",Megrendelő!A363,"")</f>
        <v/>
      </c>
      <c r="D375" s="119" t="s">
        <v>1664</v>
      </c>
      <c r="E375" s="120" t="str">
        <f>IF(Megrendelő!B863="Számhordozás",Megrendelő!A863,"")</f>
        <v/>
      </c>
      <c r="F375" s="119" t="s">
        <v>1665</v>
      </c>
      <c r="G375" s="120" t="str">
        <f>IF(Megrendelő!B1363="Számhordozás",Megrendelő!A1363,"")</f>
        <v/>
      </c>
      <c r="H375" s="119" t="s">
        <v>1666</v>
      </c>
      <c r="I375" s="121" t="str">
        <f>IF(Megrendelő!B1863="Számhordozás",Megrendelő!A1863,"")</f>
        <v/>
      </c>
      <c r="J375" s="81"/>
    </row>
    <row r="376" spans="2:10" ht="14" thickBot="1">
      <c r="B376" s="119" t="s">
        <v>1667</v>
      </c>
      <c r="C376" s="120" t="str">
        <f>IF(Megrendelő!B364="Számhordozás",Megrendelő!A364,"")</f>
        <v/>
      </c>
      <c r="D376" s="119" t="s">
        <v>1668</v>
      </c>
      <c r="E376" s="120" t="str">
        <f>IF(Megrendelő!B864="Számhordozás",Megrendelő!A864,"")</f>
        <v/>
      </c>
      <c r="F376" s="119" t="s">
        <v>1669</v>
      </c>
      <c r="G376" s="120" t="str">
        <f>IF(Megrendelő!B1364="Számhordozás",Megrendelő!A1364,"")</f>
        <v/>
      </c>
      <c r="H376" s="119" t="s">
        <v>1670</v>
      </c>
      <c r="I376" s="121" t="str">
        <f>IF(Megrendelő!B1864="Számhordozás",Megrendelő!A1864,"")</f>
        <v/>
      </c>
      <c r="J376" s="81"/>
    </row>
    <row r="377" spans="2:10" ht="14" thickBot="1">
      <c r="B377" s="119" t="s">
        <v>1671</v>
      </c>
      <c r="C377" s="120" t="str">
        <f>IF(Megrendelő!B365="Számhordozás",Megrendelő!A365,"")</f>
        <v/>
      </c>
      <c r="D377" s="119" t="s">
        <v>1672</v>
      </c>
      <c r="E377" s="120" t="str">
        <f>IF(Megrendelő!B865="Számhordozás",Megrendelő!A865,"")</f>
        <v/>
      </c>
      <c r="F377" s="119" t="s">
        <v>1673</v>
      </c>
      <c r="G377" s="120" t="str">
        <f>IF(Megrendelő!B1365="Számhordozás",Megrendelő!A1365,"")</f>
        <v/>
      </c>
      <c r="H377" s="119" t="s">
        <v>1674</v>
      </c>
      <c r="I377" s="121" t="str">
        <f>IF(Megrendelő!B1865="Számhordozás",Megrendelő!A1865,"")</f>
        <v/>
      </c>
      <c r="J377" s="81"/>
    </row>
    <row r="378" spans="2:10" ht="14" thickBot="1">
      <c r="B378" s="119" t="s">
        <v>1675</v>
      </c>
      <c r="C378" s="120" t="str">
        <f>IF(Megrendelő!B366="Számhordozás",Megrendelő!A366,"")</f>
        <v/>
      </c>
      <c r="D378" s="119" t="s">
        <v>1676</v>
      </c>
      <c r="E378" s="120" t="str">
        <f>IF(Megrendelő!B866="Számhordozás",Megrendelő!A866,"")</f>
        <v/>
      </c>
      <c r="F378" s="119" t="s">
        <v>1677</v>
      </c>
      <c r="G378" s="120" t="str">
        <f>IF(Megrendelő!B1366="Számhordozás",Megrendelő!A1366,"")</f>
        <v/>
      </c>
      <c r="H378" s="119" t="s">
        <v>1678</v>
      </c>
      <c r="I378" s="121" t="str">
        <f>IF(Megrendelő!B1866="Számhordozás",Megrendelő!A1866,"")</f>
        <v/>
      </c>
      <c r="J378" s="81"/>
    </row>
    <row r="379" spans="2:10" ht="14" thickBot="1">
      <c r="B379" s="119" t="s">
        <v>1679</v>
      </c>
      <c r="C379" s="120" t="str">
        <f>IF(Megrendelő!B367="Számhordozás",Megrendelő!A367,"")</f>
        <v/>
      </c>
      <c r="D379" s="119" t="s">
        <v>1680</v>
      </c>
      <c r="E379" s="120" t="str">
        <f>IF(Megrendelő!B867="Számhordozás",Megrendelő!A867,"")</f>
        <v/>
      </c>
      <c r="F379" s="119" t="s">
        <v>1681</v>
      </c>
      <c r="G379" s="120" t="str">
        <f>IF(Megrendelő!B1367="Számhordozás",Megrendelő!A1367,"")</f>
        <v/>
      </c>
      <c r="H379" s="119" t="s">
        <v>1682</v>
      </c>
      <c r="I379" s="121" t="str">
        <f>IF(Megrendelő!B1867="Számhordozás",Megrendelő!A1867,"")</f>
        <v/>
      </c>
      <c r="J379" s="81"/>
    </row>
    <row r="380" spans="2:10" ht="14" thickBot="1">
      <c r="B380" s="119" t="s">
        <v>1683</v>
      </c>
      <c r="C380" s="120" t="str">
        <f>IF(Megrendelő!B368="Számhordozás",Megrendelő!A368,"")</f>
        <v/>
      </c>
      <c r="D380" s="119" t="s">
        <v>1684</v>
      </c>
      <c r="E380" s="120" t="str">
        <f>IF(Megrendelő!B868="Számhordozás",Megrendelő!A868,"")</f>
        <v/>
      </c>
      <c r="F380" s="119" t="s">
        <v>1685</v>
      </c>
      <c r="G380" s="120" t="str">
        <f>IF(Megrendelő!B1368="Számhordozás",Megrendelő!A1368,"")</f>
        <v/>
      </c>
      <c r="H380" s="119" t="s">
        <v>1686</v>
      </c>
      <c r="I380" s="121" t="str">
        <f>IF(Megrendelő!B1868="Számhordozás",Megrendelő!A1868,"")</f>
        <v/>
      </c>
      <c r="J380" s="81"/>
    </row>
    <row r="381" spans="2:10" ht="14" thickBot="1">
      <c r="B381" s="119" t="s">
        <v>1687</v>
      </c>
      <c r="C381" s="120" t="str">
        <f>IF(Megrendelő!B369="Számhordozás",Megrendelő!A369,"")</f>
        <v/>
      </c>
      <c r="D381" s="119" t="s">
        <v>1688</v>
      </c>
      <c r="E381" s="120" t="str">
        <f>IF(Megrendelő!B869="Számhordozás",Megrendelő!A869,"")</f>
        <v/>
      </c>
      <c r="F381" s="119" t="s">
        <v>1689</v>
      </c>
      <c r="G381" s="120" t="str">
        <f>IF(Megrendelő!B1369="Számhordozás",Megrendelő!A1369,"")</f>
        <v/>
      </c>
      <c r="H381" s="119" t="s">
        <v>1690</v>
      </c>
      <c r="I381" s="121" t="str">
        <f>IF(Megrendelő!B1869="Számhordozás",Megrendelő!A1869,"")</f>
        <v/>
      </c>
      <c r="J381" s="81"/>
    </row>
    <row r="382" spans="2:10" ht="14" thickBot="1">
      <c r="B382" s="119" t="s">
        <v>1691</v>
      </c>
      <c r="C382" s="120" t="str">
        <f>IF(Megrendelő!B370="Számhordozás",Megrendelő!A370,"")</f>
        <v/>
      </c>
      <c r="D382" s="119" t="s">
        <v>1692</v>
      </c>
      <c r="E382" s="120" t="str">
        <f>IF(Megrendelő!B870="Számhordozás",Megrendelő!A870,"")</f>
        <v/>
      </c>
      <c r="F382" s="119" t="s">
        <v>1693</v>
      </c>
      <c r="G382" s="120" t="str">
        <f>IF(Megrendelő!B1370="Számhordozás",Megrendelő!A1370,"")</f>
        <v/>
      </c>
      <c r="H382" s="119" t="s">
        <v>1694</v>
      </c>
      <c r="I382" s="121" t="str">
        <f>IF(Megrendelő!B1870="Számhordozás",Megrendelő!A1870,"")</f>
        <v/>
      </c>
      <c r="J382" s="81"/>
    </row>
    <row r="383" spans="2:10" ht="14" thickBot="1">
      <c r="B383" s="119" t="s">
        <v>1695</v>
      </c>
      <c r="C383" s="120" t="str">
        <f>IF(Megrendelő!B371="Számhordozás",Megrendelő!A371,"")</f>
        <v/>
      </c>
      <c r="D383" s="119" t="s">
        <v>1696</v>
      </c>
      <c r="E383" s="120" t="str">
        <f>IF(Megrendelő!B871="Számhordozás",Megrendelő!A871,"")</f>
        <v/>
      </c>
      <c r="F383" s="119" t="s">
        <v>1697</v>
      </c>
      <c r="G383" s="120" t="str">
        <f>IF(Megrendelő!B1371="Számhordozás",Megrendelő!A1371,"")</f>
        <v/>
      </c>
      <c r="H383" s="119" t="s">
        <v>1698</v>
      </c>
      <c r="I383" s="121" t="str">
        <f>IF(Megrendelő!B1871="Számhordozás",Megrendelő!A1871,"")</f>
        <v/>
      </c>
      <c r="J383" s="81"/>
    </row>
    <row r="384" spans="2:10" ht="14" thickBot="1">
      <c r="B384" s="119" t="s">
        <v>1699</v>
      </c>
      <c r="C384" s="120" t="str">
        <f>IF(Megrendelő!B372="Számhordozás",Megrendelő!A372,"")</f>
        <v/>
      </c>
      <c r="D384" s="119" t="s">
        <v>1700</v>
      </c>
      <c r="E384" s="120" t="str">
        <f>IF(Megrendelő!B872="Számhordozás",Megrendelő!A872,"")</f>
        <v/>
      </c>
      <c r="F384" s="119" t="s">
        <v>1701</v>
      </c>
      <c r="G384" s="120" t="str">
        <f>IF(Megrendelő!B1372="Számhordozás",Megrendelő!A1372,"")</f>
        <v/>
      </c>
      <c r="H384" s="119" t="s">
        <v>1702</v>
      </c>
      <c r="I384" s="121" t="str">
        <f>IF(Megrendelő!B1872="Számhordozás",Megrendelő!A1872,"")</f>
        <v/>
      </c>
      <c r="J384" s="81"/>
    </row>
    <row r="385" spans="2:10" ht="14" thickBot="1">
      <c r="B385" s="119" t="s">
        <v>1703</v>
      </c>
      <c r="C385" s="120" t="str">
        <f>IF(Megrendelő!B373="Számhordozás",Megrendelő!A373,"")</f>
        <v/>
      </c>
      <c r="D385" s="119" t="s">
        <v>1704</v>
      </c>
      <c r="E385" s="120" t="str">
        <f>IF(Megrendelő!B873="Számhordozás",Megrendelő!A873,"")</f>
        <v/>
      </c>
      <c r="F385" s="119" t="s">
        <v>1705</v>
      </c>
      <c r="G385" s="120" t="str">
        <f>IF(Megrendelő!B1373="Számhordozás",Megrendelő!A1373,"")</f>
        <v/>
      </c>
      <c r="H385" s="119" t="s">
        <v>1706</v>
      </c>
      <c r="I385" s="121" t="str">
        <f>IF(Megrendelő!B1873="Számhordozás",Megrendelő!A1873,"")</f>
        <v/>
      </c>
      <c r="J385" s="81"/>
    </row>
    <row r="386" spans="2:10" ht="14" thickBot="1">
      <c r="B386" s="119" t="s">
        <v>1707</v>
      </c>
      <c r="C386" s="120" t="str">
        <f>IF(Megrendelő!B374="Számhordozás",Megrendelő!A374,"")</f>
        <v/>
      </c>
      <c r="D386" s="119" t="s">
        <v>1708</v>
      </c>
      <c r="E386" s="120" t="str">
        <f>IF(Megrendelő!B874="Számhordozás",Megrendelő!A874,"")</f>
        <v/>
      </c>
      <c r="F386" s="119" t="s">
        <v>1709</v>
      </c>
      <c r="G386" s="120" t="str">
        <f>IF(Megrendelő!B1374="Számhordozás",Megrendelő!A1374,"")</f>
        <v/>
      </c>
      <c r="H386" s="119" t="s">
        <v>1710</v>
      </c>
      <c r="I386" s="121" t="str">
        <f>IF(Megrendelő!B1874="Számhordozás",Megrendelő!A1874,"")</f>
        <v/>
      </c>
      <c r="J386" s="81"/>
    </row>
    <row r="387" spans="2:10" ht="14" thickBot="1">
      <c r="B387" s="119" t="s">
        <v>1711</v>
      </c>
      <c r="C387" s="120" t="str">
        <f>IF(Megrendelő!B375="Számhordozás",Megrendelő!A375,"")</f>
        <v/>
      </c>
      <c r="D387" s="119" t="s">
        <v>1712</v>
      </c>
      <c r="E387" s="120" t="str">
        <f>IF(Megrendelő!B875="Számhordozás",Megrendelő!A875,"")</f>
        <v/>
      </c>
      <c r="F387" s="119" t="s">
        <v>1713</v>
      </c>
      <c r="G387" s="120" t="str">
        <f>IF(Megrendelő!B1375="Számhordozás",Megrendelő!A1375,"")</f>
        <v/>
      </c>
      <c r="H387" s="119" t="s">
        <v>1714</v>
      </c>
      <c r="I387" s="121" t="str">
        <f>IF(Megrendelő!B1875="Számhordozás",Megrendelő!A1875,"")</f>
        <v/>
      </c>
      <c r="J387" s="81"/>
    </row>
    <row r="388" spans="2:10" ht="14" thickBot="1">
      <c r="B388" s="119" t="s">
        <v>1715</v>
      </c>
      <c r="C388" s="120" t="str">
        <f>IF(Megrendelő!B376="Számhordozás",Megrendelő!A376,"")</f>
        <v/>
      </c>
      <c r="D388" s="119" t="s">
        <v>1716</v>
      </c>
      <c r="E388" s="120" t="str">
        <f>IF(Megrendelő!B876="Számhordozás",Megrendelő!A876,"")</f>
        <v/>
      </c>
      <c r="F388" s="119" t="s">
        <v>1717</v>
      </c>
      <c r="G388" s="120" t="str">
        <f>IF(Megrendelő!B1376="Számhordozás",Megrendelő!A1376,"")</f>
        <v/>
      </c>
      <c r="H388" s="119" t="s">
        <v>1718</v>
      </c>
      <c r="I388" s="121" t="str">
        <f>IF(Megrendelő!B1876="Számhordozás",Megrendelő!A1876,"")</f>
        <v/>
      </c>
      <c r="J388" s="81"/>
    </row>
    <row r="389" spans="2:10" ht="14" thickBot="1">
      <c r="B389" s="119" t="s">
        <v>1719</v>
      </c>
      <c r="C389" s="120" t="str">
        <f>IF(Megrendelő!B377="Számhordozás",Megrendelő!A377,"")</f>
        <v/>
      </c>
      <c r="D389" s="119" t="s">
        <v>1720</v>
      </c>
      <c r="E389" s="120" t="str">
        <f>IF(Megrendelő!B877="Számhordozás",Megrendelő!A877,"")</f>
        <v/>
      </c>
      <c r="F389" s="119" t="s">
        <v>1721</v>
      </c>
      <c r="G389" s="120" t="str">
        <f>IF(Megrendelő!B1377="Számhordozás",Megrendelő!A1377,"")</f>
        <v/>
      </c>
      <c r="H389" s="119" t="s">
        <v>1722</v>
      </c>
      <c r="I389" s="121" t="str">
        <f>IF(Megrendelő!B1877="Számhordozás",Megrendelő!A1877,"")</f>
        <v/>
      </c>
      <c r="J389" s="81"/>
    </row>
    <row r="390" spans="2:10" ht="14" thickBot="1">
      <c r="B390" s="119" t="s">
        <v>1723</v>
      </c>
      <c r="C390" s="120" t="str">
        <f>IF(Megrendelő!B378="Számhordozás",Megrendelő!A378,"")</f>
        <v/>
      </c>
      <c r="D390" s="119" t="s">
        <v>1724</v>
      </c>
      <c r="E390" s="120" t="str">
        <f>IF(Megrendelő!B878="Számhordozás",Megrendelő!A878,"")</f>
        <v/>
      </c>
      <c r="F390" s="119" t="s">
        <v>1725</v>
      </c>
      <c r="G390" s="120" t="str">
        <f>IF(Megrendelő!B1378="Számhordozás",Megrendelő!A1378,"")</f>
        <v/>
      </c>
      <c r="H390" s="119" t="s">
        <v>1726</v>
      </c>
      <c r="I390" s="121" t="str">
        <f>IF(Megrendelő!B1878="Számhordozás",Megrendelő!A1878,"")</f>
        <v/>
      </c>
      <c r="J390" s="81"/>
    </row>
    <row r="391" spans="2:10" ht="14" thickBot="1">
      <c r="B391" s="119" t="s">
        <v>1727</v>
      </c>
      <c r="C391" s="120" t="str">
        <f>IF(Megrendelő!B379="Számhordozás",Megrendelő!A379,"")</f>
        <v/>
      </c>
      <c r="D391" s="119" t="s">
        <v>1728</v>
      </c>
      <c r="E391" s="120" t="str">
        <f>IF(Megrendelő!B879="Számhordozás",Megrendelő!A879,"")</f>
        <v/>
      </c>
      <c r="F391" s="119" t="s">
        <v>1729</v>
      </c>
      <c r="G391" s="120" t="str">
        <f>IF(Megrendelő!B1379="Számhordozás",Megrendelő!A1379,"")</f>
        <v/>
      </c>
      <c r="H391" s="119" t="s">
        <v>1730</v>
      </c>
      <c r="I391" s="121" t="str">
        <f>IF(Megrendelő!B1879="Számhordozás",Megrendelő!A1879,"")</f>
        <v/>
      </c>
      <c r="J391" s="81"/>
    </row>
    <row r="392" spans="2:10" ht="14" thickBot="1">
      <c r="B392" s="119" t="s">
        <v>1731</v>
      </c>
      <c r="C392" s="120" t="str">
        <f>IF(Megrendelő!B380="Számhordozás",Megrendelő!A380,"")</f>
        <v/>
      </c>
      <c r="D392" s="119" t="s">
        <v>1732</v>
      </c>
      <c r="E392" s="120" t="str">
        <f>IF(Megrendelő!B880="Számhordozás",Megrendelő!A880,"")</f>
        <v/>
      </c>
      <c r="F392" s="119" t="s">
        <v>1733</v>
      </c>
      <c r="G392" s="120" t="str">
        <f>IF(Megrendelő!B1380="Számhordozás",Megrendelő!A1380,"")</f>
        <v/>
      </c>
      <c r="H392" s="119" t="s">
        <v>1734</v>
      </c>
      <c r="I392" s="121" t="str">
        <f>IF(Megrendelő!B1880="Számhordozás",Megrendelő!A1880,"")</f>
        <v/>
      </c>
      <c r="J392" s="81"/>
    </row>
    <row r="393" spans="2:10" ht="14" thickBot="1">
      <c r="B393" s="119" t="s">
        <v>1735</v>
      </c>
      <c r="C393" s="120" t="str">
        <f>IF(Megrendelő!B381="Számhordozás",Megrendelő!A381,"")</f>
        <v/>
      </c>
      <c r="D393" s="119" t="s">
        <v>1736</v>
      </c>
      <c r="E393" s="120" t="str">
        <f>IF(Megrendelő!B881="Számhordozás",Megrendelő!A881,"")</f>
        <v/>
      </c>
      <c r="F393" s="119" t="s">
        <v>1737</v>
      </c>
      <c r="G393" s="120" t="str">
        <f>IF(Megrendelő!B1381="Számhordozás",Megrendelő!A1381,"")</f>
        <v/>
      </c>
      <c r="H393" s="119" t="s">
        <v>1738</v>
      </c>
      <c r="I393" s="121" t="str">
        <f>IF(Megrendelő!B1881="Számhordozás",Megrendelő!A1881,"")</f>
        <v/>
      </c>
      <c r="J393" s="81"/>
    </row>
    <row r="394" spans="2:10" ht="14" thickBot="1">
      <c r="B394" s="119" t="s">
        <v>1739</v>
      </c>
      <c r="C394" s="120" t="str">
        <f>IF(Megrendelő!B382="Számhordozás",Megrendelő!A382,"")</f>
        <v/>
      </c>
      <c r="D394" s="119" t="s">
        <v>1740</v>
      </c>
      <c r="E394" s="120" t="str">
        <f>IF(Megrendelő!B882="Számhordozás",Megrendelő!A882,"")</f>
        <v/>
      </c>
      <c r="F394" s="119" t="s">
        <v>1741</v>
      </c>
      <c r="G394" s="120" t="str">
        <f>IF(Megrendelő!B1382="Számhordozás",Megrendelő!A1382,"")</f>
        <v/>
      </c>
      <c r="H394" s="119" t="s">
        <v>1742</v>
      </c>
      <c r="I394" s="121" t="str">
        <f>IF(Megrendelő!B1882="Számhordozás",Megrendelő!A1882,"")</f>
        <v/>
      </c>
      <c r="J394" s="81"/>
    </row>
    <row r="395" spans="2:10" ht="14" thickBot="1">
      <c r="B395" s="119" t="s">
        <v>1743</v>
      </c>
      <c r="C395" s="120" t="str">
        <f>IF(Megrendelő!B383="Számhordozás",Megrendelő!A383,"")</f>
        <v/>
      </c>
      <c r="D395" s="119" t="s">
        <v>1744</v>
      </c>
      <c r="E395" s="120" t="str">
        <f>IF(Megrendelő!B883="Számhordozás",Megrendelő!A883,"")</f>
        <v/>
      </c>
      <c r="F395" s="119" t="s">
        <v>1745</v>
      </c>
      <c r="G395" s="120" t="str">
        <f>IF(Megrendelő!B1383="Számhordozás",Megrendelő!A1383,"")</f>
        <v/>
      </c>
      <c r="H395" s="119" t="s">
        <v>1746</v>
      </c>
      <c r="I395" s="121" t="str">
        <f>IF(Megrendelő!B1883="Számhordozás",Megrendelő!A1883,"")</f>
        <v/>
      </c>
      <c r="J395" s="81"/>
    </row>
    <row r="396" spans="2:10" ht="14" thickBot="1">
      <c r="B396" s="119" t="s">
        <v>1747</v>
      </c>
      <c r="C396" s="120" t="str">
        <f>IF(Megrendelő!B384="Számhordozás",Megrendelő!A384,"")</f>
        <v/>
      </c>
      <c r="D396" s="119" t="s">
        <v>1748</v>
      </c>
      <c r="E396" s="120" t="str">
        <f>IF(Megrendelő!B884="Számhordozás",Megrendelő!A884,"")</f>
        <v/>
      </c>
      <c r="F396" s="119" t="s">
        <v>1749</v>
      </c>
      <c r="G396" s="120" t="str">
        <f>IF(Megrendelő!B1384="Számhordozás",Megrendelő!A1384,"")</f>
        <v/>
      </c>
      <c r="H396" s="119" t="s">
        <v>1750</v>
      </c>
      <c r="I396" s="121" t="str">
        <f>IF(Megrendelő!B1884="Számhordozás",Megrendelő!A1884,"")</f>
        <v/>
      </c>
      <c r="J396" s="81"/>
    </row>
    <row r="397" spans="2:10" ht="14" thickBot="1">
      <c r="B397" s="119" t="s">
        <v>1751</v>
      </c>
      <c r="C397" s="120" t="str">
        <f>IF(Megrendelő!B385="Számhordozás",Megrendelő!A385,"")</f>
        <v/>
      </c>
      <c r="D397" s="119" t="s">
        <v>1752</v>
      </c>
      <c r="E397" s="120" t="str">
        <f>IF(Megrendelő!B885="Számhordozás",Megrendelő!A885,"")</f>
        <v/>
      </c>
      <c r="F397" s="119" t="s">
        <v>1753</v>
      </c>
      <c r="G397" s="120" t="str">
        <f>IF(Megrendelő!B1385="Számhordozás",Megrendelő!A1385,"")</f>
        <v/>
      </c>
      <c r="H397" s="119" t="s">
        <v>1754</v>
      </c>
      <c r="I397" s="121" t="str">
        <f>IF(Megrendelő!B1885="Számhordozás",Megrendelő!A1885,"")</f>
        <v/>
      </c>
      <c r="J397" s="81"/>
    </row>
    <row r="398" spans="2:10" ht="14" thickBot="1">
      <c r="B398" s="119" t="s">
        <v>1755</v>
      </c>
      <c r="C398" s="120" t="str">
        <f>IF(Megrendelő!B386="Számhordozás",Megrendelő!A386,"")</f>
        <v/>
      </c>
      <c r="D398" s="119" t="s">
        <v>1756</v>
      </c>
      <c r="E398" s="120" t="str">
        <f>IF(Megrendelő!B886="Számhordozás",Megrendelő!A886,"")</f>
        <v/>
      </c>
      <c r="F398" s="119" t="s">
        <v>1757</v>
      </c>
      <c r="G398" s="120" t="str">
        <f>IF(Megrendelő!B1386="Számhordozás",Megrendelő!A1386,"")</f>
        <v/>
      </c>
      <c r="H398" s="119" t="s">
        <v>1758</v>
      </c>
      <c r="I398" s="121" t="str">
        <f>IF(Megrendelő!B1886="Számhordozás",Megrendelő!A1886,"")</f>
        <v/>
      </c>
      <c r="J398" s="81"/>
    </row>
    <row r="399" spans="2:10" ht="14" thickBot="1">
      <c r="B399" s="119" t="s">
        <v>1759</v>
      </c>
      <c r="C399" s="120" t="str">
        <f>IF(Megrendelő!B387="Számhordozás",Megrendelő!A387,"")</f>
        <v/>
      </c>
      <c r="D399" s="119" t="s">
        <v>1760</v>
      </c>
      <c r="E399" s="120" t="str">
        <f>IF(Megrendelő!B887="Számhordozás",Megrendelő!A887,"")</f>
        <v/>
      </c>
      <c r="F399" s="119" t="s">
        <v>1761</v>
      </c>
      <c r="G399" s="120" t="str">
        <f>IF(Megrendelő!B1387="Számhordozás",Megrendelő!A1387,"")</f>
        <v/>
      </c>
      <c r="H399" s="119" t="s">
        <v>1762</v>
      </c>
      <c r="I399" s="121" t="str">
        <f>IF(Megrendelő!B1887="Számhordozás",Megrendelő!A1887,"")</f>
        <v/>
      </c>
      <c r="J399" s="81"/>
    </row>
    <row r="400" spans="2:10" ht="14" thickBot="1">
      <c r="B400" s="119" t="s">
        <v>1763</v>
      </c>
      <c r="C400" s="120" t="str">
        <f>IF(Megrendelő!B388="Számhordozás",Megrendelő!A388,"")</f>
        <v/>
      </c>
      <c r="D400" s="119" t="s">
        <v>1764</v>
      </c>
      <c r="E400" s="120" t="str">
        <f>IF(Megrendelő!B888="Számhordozás",Megrendelő!A888,"")</f>
        <v/>
      </c>
      <c r="F400" s="119" t="s">
        <v>1765</v>
      </c>
      <c r="G400" s="120" t="str">
        <f>IF(Megrendelő!B1388="Számhordozás",Megrendelő!A1388,"")</f>
        <v/>
      </c>
      <c r="H400" s="119" t="s">
        <v>1766</v>
      </c>
      <c r="I400" s="121" t="str">
        <f>IF(Megrendelő!B1888="Számhordozás",Megrendelő!A1888,"")</f>
        <v/>
      </c>
      <c r="J400" s="81"/>
    </row>
    <row r="401" spans="2:10" ht="14" thickBot="1">
      <c r="B401" s="119" t="s">
        <v>1767</v>
      </c>
      <c r="C401" s="120" t="str">
        <f>IF(Megrendelő!B389="Számhordozás",Megrendelő!A389,"")</f>
        <v/>
      </c>
      <c r="D401" s="119" t="s">
        <v>1768</v>
      </c>
      <c r="E401" s="120" t="str">
        <f>IF(Megrendelő!B889="Számhordozás",Megrendelő!A889,"")</f>
        <v/>
      </c>
      <c r="F401" s="119" t="s">
        <v>1769</v>
      </c>
      <c r="G401" s="120" t="str">
        <f>IF(Megrendelő!B1389="Számhordozás",Megrendelő!A1389,"")</f>
        <v/>
      </c>
      <c r="H401" s="119" t="s">
        <v>1770</v>
      </c>
      <c r="I401" s="121" t="str">
        <f>IF(Megrendelő!B1889="Számhordozás",Megrendelő!A1889,"")</f>
        <v/>
      </c>
      <c r="J401" s="81"/>
    </row>
    <row r="402" spans="2:10" ht="14" thickBot="1">
      <c r="B402" s="119" t="s">
        <v>1771</v>
      </c>
      <c r="C402" s="120" t="str">
        <f>IF(Megrendelő!B390="Számhordozás",Megrendelő!A390,"")</f>
        <v/>
      </c>
      <c r="D402" s="119" t="s">
        <v>1772</v>
      </c>
      <c r="E402" s="120" t="str">
        <f>IF(Megrendelő!B890="Számhordozás",Megrendelő!A890,"")</f>
        <v/>
      </c>
      <c r="F402" s="119" t="s">
        <v>1773</v>
      </c>
      <c r="G402" s="120" t="str">
        <f>IF(Megrendelő!B1390="Számhordozás",Megrendelő!A1390,"")</f>
        <v/>
      </c>
      <c r="H402" s="119" t="s">
        <v>1774</v>
      </c>
      <c r="I402" s="121" t="str">
        <f>IF(Megrendelő!B1890="Számhordozás",Megrendelő!A1890,"")</f>
        <v/>
      </c>
      <c r="J402" s="81"/>
    </row>
    <row r="403" spans="2:10" ht="14" thickBot="1">
      <c r="B403" s="119" t="s">
        <v>1775</v>
      </c>
      <c r="C403" s="120" t="str">
        <f>IF(Megrendelő!B391="Számhordozás",Megrendelő!A391,"")</f>
        <v/>
      </c>
      <c r="D403" s="119" t="s">
        <v>1776</v>
      </c>
      <c r="E403" s="120" t="str">
        <f>IF(Megrendelő!B891="Számhordozás",Megrendelő!A891,"")</f>
        <v/>
      </c>
      <c r="F403" s="119" t="s">
        <v>1777</v>
      </c>
      <c r="G403" s="120" t="str">
        <f>IF(Megrendelő!B1391="Számhordozás",Megrendelő!A1391,"")</f>
        <v/>
      </c>
      <c r="H403" s="119" t="s">
        <v>1778</v>
      </c>
      <c r="I403" s="121" t="str">
        <f>IF(Megrendelő!B1891="Számhordozás",Megrendelő!A1891,"")</f>
        <v/>
      </c>
      <c r="J403" s="81"/>
    </row>
    <row r="404" spans="2:10" ht="14" thickBot="1">
      <c r="B404" s="119" t="s">
        <v>1779</v>
      </c>
      <c r="C404" s="120" t="str">
        <f>IF(Megrendelő!B392="Számhordozás",Megrendelő!A392,"")</f>
        <v/>
      </c>
      <c r="D404" s="119" t="s">
        <v>1780</v>
      </c>
      <c r="E404" s="120" t="str">
        <f>IF(Megrendelő!B892="Számhordozás",Megrendelő!A892,"")</f>
        <v/>
      </c>
      <c r="F404" s="119" t="s">
        <v>1781</v>
      </c>
      <c r="G404" s="120" t="str">
        <f>IF(Megrendelő!B1392="Számhordozás",Megrendelő!A1392,"")</f>
        <v/>
      </c>
      <c r="H404" s="119" t="s">
        <v>1782</v>
      </c>
      <c r="I404" s="121" t="str">
        <f>IF(Megrendelő!B1892="Számhordozás",Megrendelő!A1892,"")</f>
        <v/>
      </c>
      <c r="J404" s="81"/>
    </row>
    <row r="405" spans="2:10" ht="14" thickBot="1">
      <c r="B405" s="119" t="s">
        <v>1783</v>
      </c>
      <c r="C405" s="120" t="str">
        <f>IF(Megrendelő!B393="Számhordozás",Megrendelő!A393,"")</f>
        <v/>
      </c>
      <c r="D405" s="119" t="s">
        <v>1784</v>
      </c>
      <c r="E405" s="120" t="str">
        <f>IF(Megrendelő!B893="Számhordozás",Megrendelő!A893,"")</f>
        <v/>
      </c>
      <c r="F405" s="119" t="s">
        <v>1785</v>
      </c>
      <c r="G405" s="120" t="str">
        <f>IF(Megrendelő!B1393="Számhordozás",Megrendelő!A1393,"")</f>
        <v/>
      </c>
      <c r="H405" s="119" t="s">
        <v>1786</v>
      </c>
      <c r="I405" s="121" t="str">
        <f>IF(Megrendelő!B1893="Számhordozás",Megrendelő!A1893,"")</f>
        <v/>
      </c>
      <c r="J405" s="81"/>
    </row>
    <row r="406" spans="2:10" ht="14" thickBot="1">
      <c r="B406" s="119" t="s">
        <v>1787</v>
      </c>
      <c r="C406" s="120" t="str">
        <f>IF(Megrendelő!B394="Számhordozás",Megrendelő!A394,"")</f>
        <v/>
      </c>
      <c r="D406" s="119" t="s">
        <v>1788</v>
      </c>
      <c r="E406" s="120" t="str">
        <f>IF(Megrendelő!B894="Számhordozás",Megrendelő!A894,"")</f>
        <v/>
      </c>
      <c r="F406" s="119" t="s">
        <v>1789</v>
      </c>
      <c r="G406" s="120" t="str">
        <f>IF(Megrendelő!B1394="Számhordozás",Megrendelő!A1394,"")</f>
        <v/>
      </c>
      <c r="H406" s="119" t="s">
        <v>1790</v>
      </c>
      <c r="I406" s="121" t="str">
        <f>IF(Megrendelő!B1894="Számhordozás",Megrendelő!A1894,"")</f>
        <v/>
      </c>
      <c r="J406" s="81"/>
    </row>
    <row r="407" spans="2:10" ht="14" thickBot="1">
      <c r="B407" s="119" t="s">
        <v>1791</v>
      </c>
      <c r="C407" s="120" t="str">
        <f>IF(Megrendelő!B395="Számhordozás",Megrendelő!A395,"")</f>
        <v/>
      </c>
      <c r="D407" s="119" t="s">
        <v>1792</v>
      </c>
      <c r="E407" s="120" t="str">
        <f>IF(Megrendelő!B895="Számhordozás",Megrendelő!A895,"")</f>
        <v/>
      </c>
      <c r="F407" s="119" t="s">
        <v>1793</v>
      </c>
      <c r="G407" s="120" t="str">
        <f>IF(Megrendelő!B1395="Számhordozás",Megrendelő!A1395,"")</f>
        <v/>
      </c>
      <c r="H407" s="119" t="s">
        <v>1794</v>
      </c>
      <c r="I407" s="121" t="str">
        <f>IF(Megrendelő!B1895="Számhordozás",Megrendelő!A1895,"")</f>
        <v/>
      </c>
      <c r="J407" s="81"/>
    </row>
    <row r="408" spans="2:10" ht="14" thickBot="1">
      <c r="B408" s="119" t="s">
        <v>1795</v>
      </c>
      <c r="C408" s="120" t="str">
        <f>IF(Megrendelő!B396="Számhordozás",Megrendelő!A396,"")</f>
        <v/>
      </c>
      <c r="D408" s="119" t="s">
        <v>1796</v>
      </c>
      <c r="E408" s="120" t="str">
        <f>IF(Megrendelő!B896="Számhordozás",Megrendelő!A896,"")</f>
        <v/>
      </c>
      <c r="F408" s="119" t="s">
        <v>1797</v>
      </c>
      <c r="G408" s="120" t="str">
        <f>IF(Megrendelő!B1396="Számhordozás",Megrendelő!A1396,"")</f>
        <v/>
      </c>
      <c r="H408" s="119" t="s">
        <v>1798</v>
      </c>
      <c r="I408" s="121" t="str">
        <f>IF(Megrendelő!B1896="Számhordozás",Megrendelő!A1896,"")</f>
        <v/>
      </c>
      <c r="J408" s="81"/>
    </row>
    <row r="409" spans="2:10" ht="14" thickBot="1">
      <c r="B409" s="119" t="s">
        <v>1799</v>
      </c>
      <c r="C409" s="120" t="str">
        <f>IF(Megrendelő!B397="Számhordozás",Megrendelő!A397,"")</f>
        <v/>
      </c>
      <c r="D409" s="119" t="s">
        <v>1800</v>
      </c>
      <c r="E409" s="120" t="str">
        <f>IF(Megrendelő!B897="Számhordozás",Megrendelő!A897,"")</f>
        <v/>
      </c>
      <c r="F409" s="119" t="s">
        <v>1801</v>
      </c>
      <c r="G409" s="120" t="str">
        <f>IF(Megrendelő!B1397="Számhordozás",Megrendelő!A1397,"")</f>
        <v/>
      </c>
      <c r="H409" s="119" t="s">
        <v>1802</v>
      </c>
      <c r="I409" s="121" t="str">
        <f>IF(Megrendelő!B1897="Számhordozás",Megrendelő!A1897,"")</f>
        <v/>
      </c>
      <c r="J409" s="81"/>
    </row>
    <row r="410" spans="2:10" ht="14" thickBot="1">
      <c r="B410" s="119" t="s">
        <v>1803</v>
      </c>
      <c r="C410" s="120" t="str">
        <f>IF(Megrendelő!B398="Számhordozás",Megrendelő!A398,"")</f>
        <v/>
      </c>
      <c r="D410" s="119" t="s">
        <v>1804</v>
      </c>
      <c r="E410" s="120" t="str">
        <f>IF(Megrendelő!B898="Számhordozás",Megrendelő!A898,"")</f>
        <v/>
      </c>
      <c r="F410" s="119" t="s">
        <v>1805</v>
      </c>
      <c r="G410" s="120" t="str">
        <f>IF(Megrendelő!B1398="Számhordozás",Megrendelő!A1398,"")</f>
        <v/>
      </c>
      <c r="H410" s="119" t="s">
        <v>1806</v>
      </c>
      <c r="I410" s="121" t="str">
        <f>IF(Megrendelő!B1898="Számhordozás",Megrendelő!A1898,"")</f>
        <v/>
      </c>
      <c r="J410" s="81"/>
    </row>
    <row r="411" spans="2:10" ht="14" thickBot="1">
      <c r="B411" s="119" t="s">
        <v>1807</v>
      </c>
      <c r="C411" s="120" t="str">
        <f>IF(Megrendelő!B399="Számhordozás",Megrendelő!A399,"")</f>
        <v/>
      </c>
      <c r="D411" s="119" t="s">
        <v>1808</v>
      </c>
      <c r="E411" s="120" t="str">
        <f>IF(Megrendelő!B899="Számhordozás",Megrendelő!A899,"")</f>
        <v/>
      </c>
      <c r="F411" s="119" t="s">
        <v>1809</v>
      </c>
      <c r="G411" s="120" t="str">
        <f>IF(Megrendelő!B1399="Számhordozás",Megrendelő!A1399,"")</f>
        <v/>
      </c>
      <c r="H411" s="119" t="s">
        <v>1810</v>
      </c>
      <c r="I411" s="121" t="str">
        <f>IF(Megrendelő!B1899="Számhordozás",Megrendelő!A1899,"")</f>
        <v/>
      </c>
      <c r="J411" s="81"/>
    </row>
    <row r="412" spans="2:10" ht="14" thickBot="1">
      <c r="B412" s="119" t="s">
        <v>1811</v>
      </c>
      <c r="C412" s="120" t="str">
        <f>IF(Megrendelő!B400="Számhordozás",Megrendelő!A400,"")</f>
        <v/>
      </c>
      <c r="D412" s="119" t="s">
        <v>1812</v>
      </c>
      <c r="E412" s="120" t="str">
        <f>IF(Megrendelő!B900="Számhordozás",Megrendelő!A900,"")</f>
        <v/>
      </c>
      <c r="F412" s="119" t="s">
        <v>1813</v>
      </c>
      <c r="G412" s="120" t="str">
        <f>IF(Megrendelő!B1400="Számhordozás",Megrendelő!A1400,"")</f>
        <v/>
      </c>
      <c r="H412" s="119" t="s">
        <v>1814</v>
      </c>
      <c r="I412" s="121" t="str">
        <f>IF(Megrendelő!B1900="Számhordozás",Megrendelő!A1900,"")</f>
        <v/>
      </c>
      <c r="J412" s="81"/>
    </row>
    <row r="413" spans="2:10" ht="14" thickBot="1">
      <c r="B413" s="119" t="s">
        <v>1815</v>
      </c>
      <c r="C413" s="120" t="str">
        <f>IF(Megrendelő!B401="Számhordozás",Megrendelő!A401,"")</f>
        <v/>
      </c>
      <c r="D413" s="119" t="s">
        <v>1816</v>
      </c>
      <c r="E413" s="120" t="str">
        <f>IF(Megrendelő!B901="Számhordozás",Megrendelő!A901,"")</f>
        <v/>
      </c>
      <c r="F413" s="119" t="s">
        <v>1817</v>
      </c>
      <c r="G413" s="120" t="str">
        <f>IF(Megrendelő!B1401="Számhordozás",Megrendelő!A1401,"")</f>
        <v/>
      </c>
      <c r="H413" s="119" t="s">
        <v>1818</v>
      </c>
      <c r="I413" s="121" t="str">
        <f>IF(Megrendelő!B1901="Számhordozás",Megrendelő!A1901,"")</f>
        <v/>
      </c>
      <c r="J413" s="81"/>
    </row>
    <row r="414" spans="2:10" ht="14" thickBot="1">
      <c r="B414" s="119" t="s">
        <v>1819</v>
      </c>
      <c r="C414" s="120" t="str">
        <f>IF(Megrendelő!B402="Számhordozás",Megrendelő!A402,"")</f>
        <v/>
      </c>
      <c r="D414" s="119" t="s">
        <v>1820</v>
      </c>
      <c r="E414" s="120" t="str">
        <f>IF(Megrendelő!B902="Számhordozás",Megrendelő!A902,"")</f>
        <v/>
      </c>
      <c r="F414" s="119" t="s">
        <v>1821</v>
      </c>
      <c r="G414" s="120" t="str">
        <f>IF(Megrendelő!B1402="Számhordozás",Megrendelő!A1402,"")</f>
        <v/>
      </c>
      <c r="H414" s="119" t="s">
        <v>1822</v>
      </c>
      <c r="I414" s="121" t="str">
        <f>IF(Megrendelő!B1902="Számhordozás",Megrendelő!A1902,"")</f>
        <v/>
      </c>
      <c r="J414" s="81"/>
    </row>
    <row r="415" spans="2:10" ht="14" thickBot="1">
      <c r="B415" s="119" t="s">
        <v>1823</v>
      </c>
      <c r="C415" s="120" t="str">
        <f>IF(Megrendelő!B403="Számhordozás",Megrendelő!A403,"")</f>
        <v/>
      </c>
      <c r="D415" s="119" t="s">
        <v>1824</v>
      </c>
      <c r="E415" s="120" t="str">
        <f>IF(Megrendelő!B903="Számhordozás",Megrendelő!A903,"")</f>
        <v/>
      </c>
      <c r="F415" s="119" t="s">
        <v>1825</v>
      </c>
      <c r="G415" s="120" t="str">
        <f>IF(Megrendelő!B1403="Számhordozás",Megrendelő!A1403,"")</f>
        <v/>
      </c>
      <c r="H415" s="119" t="s">
        <v>1826</v>
      </c>
      <c r="I415" s="121" t="str">
        <f>IF(Megrendelő!B1903="Számhordozás",Megrendelő!A1903,"")</f>
        <v/>
      </c>
      <c r="J415" s="81"/>
    </row>
    <row r="416" spans="2:10" ht="14" thickBot="1">
      <c r="B416" s="119" t="s">
        <v>1827</v>
      </c>
      <c r="C416" s="120" t="str">
        <f>IF(Megrendelő!B404="Számhordozás",Megrendelő!A404,"")</f>
        <v/>
      </c>
      <c r="D416" s="119" t="s">
        <v>1828</v>
      </c>
      <c r="E416" s="120" t="str">
        <f>IF(Megrendelő!B904="Számhordozás",Megrendelő!A904,"")</f>
        <v/>
      </c>
      <c r="F416" s="119" t="s">
        <v>1829</v>
      </c>
      <c r="G416" s="120" t="str">
        <f>IF(Megrendelő!B1404="Számhordozás",Megrendelő!A1404,"")</f>
        <v/>
      </c>
      <c r="H416" s="119" t="s">
        <v>1830</v>
      </c>
      <c r="I416" s="121" t="str">
        <f>IF(Megrendelő!B1904="Számhordozás",Megrendelő!A1904,"")</f>
        <v/>
      </c>
      <c r="J416" s="81"/>
    </row>
    <row r="417" spans="2:10" ht="14" thickBot="1">
      <c r="B417" s="119" t="s">
        <v>1831</v>
      </c>
      <c r="C417" s="120" t="str">
        <f>IF(Megrendelő!B405="Számhordozás",Megrendelő!A405,"")</f>
        <v/>
      </c>
      <c r="D417" s="119" t="s">
        <v>1832</v>
      </c>
      <c r="E417" s="120" t="str">
        <f>IF(Megrendelő!B905="Számhordozás",Megrendelő!A905,"")</f>
        <v/>
      </c>
      <c r="F417" s="119" t="s">
        <v>1833</v>
      </c>
      <c r="G417" s="120" t="str">
        <f>IF(Megrendelő!B1405="Számhordozás",Megrendelő!A1405,"")</f>
        <v/>
      </c>
      <c r="H417" s="119" t="s">
        <v>1834</v>
      </c>
      <c r="I417" s="121" t="str">
        <f>IF(Megrendelő!B1905="Számhordozás",Megrendelő!A1905,"")</f>
        <v/>
      </c>
      <c r="J417" s="81"/>
    </row>
    <row r="418" spans="2:10" ht="14" thickBot="1">
      <c r="B418" s="119" t="s">
        <v>1835</v>
      </c>
      <c r="C418" s="120" t="str">
        <f>IF(Megrendelő!B406="Számhordozás",Megrendelő!A406,"")</f>
        <v/>
      </c>
      <c r="D418" s="119" t="s">
        <v>1836</v>
      </c>
      <c r="E418" s="120" t="str">
        <f>IF(Megrendelő!B906="Számhordozás",Megrendelő!A906,"")</f>
        <v/>
      </c>
      <c r="F418" s="119" t="s">
        <v>1837</v>
      </c>
      <c r="G418" s="120" t="str">
        <f>IF(Megrendelő!B1406="Számhordozás",Megrendelő!A1406,"")</f>
        <v/>
      </c>
      <c r="H418" s="119" t="s">
        <v>1838</v>
      </c>
      <c r="I418" s="121" t="str">
        <f>IF(Megrendelő!B1906="Számhordozás",Megrendelő!A1906,"")</f>
        <v/>
      </c>
      <c r="J418" s="81"/>
    </row>
    <row r="419" spans="2:10" ht="14" thickBot="1">
      <c r="B419" s="119" t="s">
        <v>1839</v>
      </c>
      <c r="C419" s="120" t="str">
        <f>IF(Megrendelő!B407="Számhordozás",Megrendelő!A407,"")</f>
        <v/>
      </c>
      <c r="D419" s="119" t="s">
        <v>1840</v>
      </c>
      <c r="E419" s="120" t="str">
        <f>IF(Megrendelő!B907="Számhordozás",Megrendelő!A907,"")</f>
        <v/>
      </c>
      <c r="F419" s="119" t="s">
        <v>1841</v>
      </c>
      <c r="G419" s="120" t="str">
        <f>IF(Megrendelő!B1407="Számhordozás",Megrendelő!A1407,"")</f>
        <v/>
      </c>
      <c r="H419" s="119" t="s">
        <v>1842</v>
      </c>
      <c r="I419" s="121" t="str">
        <f>IF(Megrendelő!B1907="Számhordozás",Megrendelő!A1907,"")</f>
        <v/>
      </c>
      <c r="J419" s="81"/>
    </row>
    <row r="420" spans="2:10" ht="14" thickBot="1">
      <c r="B420" s="119" t="s">
        <v>1843</v>
      </c>
      <c r="C420" s="120" t="str">
        <f>IF(Megrendelő!B408="Számhordozás",Megrendelő!A408,"")</f>
        <v/>
      </c>
      <c r="D420" s="119" t="s">
        <v>1844</v>
      </c>
      <c r="E420" s="120" t="str">
        <f>IF(Megrendelő!B908="Számhordozás",Megrendelő!A908,"")</f>
        <v/>
      </c>
      <c r="F420" s="119" t="s">
        <v>1845</v>
      </c>
      <c r="G420" s="120" t="str">
        <f>IF(Megrendelő!B1408="Számhordozás",Megrendelő!A1408,"")</f>
        <v/>
      </c>
      <c r="H420" s="119" t="s">
        <v>1846</v>
      </c>
      <c r="I420" s="121" t="str">
        <f>IF(Megrendelő!B1908="Számhordozás",Megrendelő!A1908,"")</f>
        <v/>
      </c>
      <c r="J420" s="81"/>
    </row>
    <row r="421" spans="2:10" ht="14" thickBot="1">
      <c r="B421" s="119" t="s">
        <v>1847</v>
      </c>
      <c r="C421" s="120" t="str">
        <f>IF(Megrendelő!B409="Számhordozás",Megrendelő!A409,"")</f>
        <v/>
      </c>
      <c r="D421" s="119" t="s">
        <v>1848</v>
      </c>
      <c r="E421" s="120" t="str">
        <f>IF(Megrendelő!B909="Számhordozás",Megrendelő!A909,"")</f>
        <v/>
      </c>
      <c r="F421" s="119" t="s">
        <v>1849</v>
      </c>
      <c r="G421" s="120" t="str">
        <f>IF(Megrendelő!B1409="Számhordozás",Megrendelő!A1409,"")</f>
        <v/>
      </c>
      <c r="H421" s="119" t="s">
        <v>1850</v>
      </c>
      <c r="I421" s="121" t="str">
        <f>IF(Megrendelő!B1909="Számhordozás",Megrendelő!A1909,"")</f>
        <v/>
      </c>
      <c r="J421" s="81"/>
    </row>
    <row r="422" spans="2:10" ht="14" thickBot="1">
      <c r="B422" s="119" t="s">
        <v>1851</v>
      </c>
      <c r="C422" s="120" t="str">
        <f>IF(Megrendelő!B410="Számhordozás",Megrendelő!A410,"")</f>
        <v/>
      </c>
      <c r="D422" s="119" t="s">
        <v>1852</v>
      </c>
      <c r="E422" s="120" t="str">
        <f>IF(Megrendelő!B910="Számhordozás",Megrendelő!A910,"")</f>
        <v/>
      </c>
      <c r="F422" s="119" t="s">
        <v>1853</v>
      </c>
      <c r="G422" s="120" t="str">
        <f>IF(Megrendelő!B1410="Számhordozás",Megrendelő!A1410,"")</f>
        <v/>
      </c>
      <c r="H422" s="119" t="s">
        <v>1854</v>
      </c>
      <c r="I422" s="121" t="str">
        <f>IF(Megrendelő!B1910="Számhordozás",Megrendelő!A1910,"")</f>
        <v/>
      </c>
      <c r="J422" s="81"/>
    </row>
    <row r="423" spans="2:10" ht="14" thickBot="1">
      <c r="B423" s="119" t="s">
        <v>1855</v>
      </c>
      <c r="C423" s="120" t="str">
        <f>IF(Megrendelő!B411="Számhordozás",Megrendelő!A411,"")</f>
        <v/>
      </c>
      <c r="D423" s="119" t="s">
        <v>1856</v>
      </c>
      <c r="E423" s="120" t="str">
        <f>IF(Megrendelő!B911="Számhordozás",Megrendelő!A911,"")</f>
        <v/>
      </c>
      <c r="F423" s="119" t="s">
        <v>1857</v>
      </c>
      <c r="G423" s="120" t="str">
        <f>IF(Megrendelő!B1411="Számhordozás",Megrendelő!A1411,"")</f>
        <v/>
      </c>
      <c r="H423" s="119" t="s">
        <v>1858</v>
      </c>
      <c r="I423" s="121" t="str">
        <f>IF(Megrendelő!B1911="Számhordozás",Megrendelő!A1911,"")</f>
        <v/>
      </c>
      <c r="J423" s="81"/>
    </row>
    <row r="424" spans="2:10" ht="14" thickBot="1">
      <c r="B424" s="119" t="s">
        <v>1859</v>
      </c>
      <c r="C424" s="120" t="str">
        <f>IF(Megrendelő!B412="Számhordozás",Megrendelő!A412,"")</f>
        <v/>
      </c>
      <c r="D424" s="119" t="s">
        <v>1860</v>
      </c>
      <c r="E424" s="120" t="str">
        <f>IF(Megrendelő!B912="Számhordozás",Megrendelő!A912,"")</f>
        <v/>
      </c>
      <c r="F424" s="119" t="s">
        <v>1861</v>
      </c>
      <c r="G424" s="120" t="str">
        <f>IF(Megrendelő!B1412="Számhordozás",Megrendelő!A1412,"")</f>
        <v/>
      </c>
      <c r="H424" s="119" t="s">
        <v>1862</v>
      </c>
      <c r="I424" s="121" t="str">
        <f>IF(Megrendelő!B1912="Számhordozás",Megrendelő!A1912,"")</f>
        <v/>
      </c>
      <c r="J424" s="81"/>
    </row>
    <row r="425" spans="2:10" ht="14" thickBot="1">
      <c r="B425" s="119" t="s">
        <v>1863</v>
      </c>
      <c r="C425" s="120" t="str">
        <f>IF(Megrendelő!B413="Számhordozás",Megrendelő!A413,"")</f>
        <v/>
      </c>
      <c r="D425" s="119" t="s">
        <v>1864</v>
      </c>
      <c r="E425" s="120" t="str">
        <f>IF(Megrendelő!B913="Számhordozás",Megrendelő!A913,"")</f>
        <v/>
      </c>
      <c r="F425" s="119" t="s">
        <v>1865</v>
      </c>
      <c r="G425" s="120" t="str">
        <f>IF(Megrendelő!B1413="Számhordozás",Megrendelő!A1413,"")</f>
        <v/>
      </c>
      <c r="H425" s="119" t="s">
        <v>1866</v>
      </c>
      <c r="I425" s="121" t="str">
        <f>IF(Megrendelő!B1913="Számhordozás",Megrendelő!A1913,"")</f>
        <v/>
      </c>
      <c r="J425" s="81"/>
    </row>
    <row r="426" spans="2:10" ht="14" thickBot="1">
      <c r="B426" s="119" t="s">
        <v>1867</v>
      </c>
      <c r="C426" s="120" t="str">
        <f>IF(Megrendelő!B414="Számhordozás",Megrendelő!A414,"")</f>
        <v/>
      </c>
      <c r="D426" s="119" t="s">
        <v>1868</v>
      </c>
      <c r="E426" s="120" t="str">
        <f>IF(Megrendelő!B914="Számhordozás",Megrendelő!A914,"")</f>
        <v/>
      </c>
      <c r="F426" s="119" t="s">
        <v>1869</v>
      </c>
      <c r="G426" s="120" t="str">
        <f>IF(Megrendelő!B1414="Számhordozás",Megrendelő!A1414,"")</f>
        <v/>
      </c>
      <c r="H426" s="119" t="s">
        <v>1870</v>
      </c>
      <c r="I426" s="121" t="str">
        <f>IF(Megrendelő!B1914="Számhordozás",Megrendelő!A1914,"")</f>
        <v/>
      </c>
      <c r="J426" s="81"/>
    </row>
    <row r="427" spans="2:10" ht="14" thickBot="1">
      <c r="B427" s="119" t="s">
        <v>1871</v>
      </c>
      <c r="C427" s="120" t="str">
        <f>IF(Megrendelő!B415="Számhordozás",Megrendelő!A415,"")</f>
        <v/>
      </c>
      <c r="D427" s="119" t="s">
        <v>1872</v>
      </c>
      <c r="E427" s="120" t="str">
        <f>IF(Megrendelő!B915="Számhordozás",Megrendelő!A915,"")</f>
        <v/>
      </c>
      <c r="F427" s="119" t="s">
        <v>1873</v>
      </c>
      <c r="G427" s="120" t="str">
        <f>IF(Megrendelő!B1415="Számhordozás",Megrendelő!A1415,"")</f>
        <v/>
      </c>
      <c r="H427" s="119" t="s">
        <v>1874</v>
      </c>
      <c r="I427" s="121" t="str">
        <f>IF(Megrendelő!B1915="Számhordozás",Megrendelő!A1915,"")</f>
        <v/>
      </c>
      <c r="J427" s="81"/>
    </row>
    <row r="428" spans="2:10" ht="14" thickBot="1">
      <c r="B428" s="119" t="s">
        <v>1875</v>
      </c>
      <c r="C428" s="120" t="str">
        <f>IF(Megrendelő!B416="Számhordozás",Megrendelő!A416,"")</f>
        <v/>
      </c>
      <c r="D428" s="119" t="s">
        <v>1876</v>
      </c>
      <c r="E428" s="120" t="str">
        <f>IF(Megrendelő!B916="Számhordozás",Megrendelő!A916,"")</f>
        <v/>
      </c>
      <c r="F428" s="119" t="s">
        <v>1877</v>
      </c>
      <c r="G428" s="120" t="str">
        <f>IF(Megrendelő!B1416="Számhordozás",Megrendelő!A1416,"")</f>
        <v/>
      </c>
      <c r="H428" s="119" t="s">
        <v>1878</v>
      </c>
      <c r="I428" s="121" t="str">
        <f>IF(Megrendelő!B1916="Számhordozás",Megrendelő!A1916,"")</f>
        <v/>
      </c>
      <c r="J428" s="81"/>
    </row>
    <row r="429" spans="2:10" ht="14" thickBot="1">
      <c r="B429" s="119" t="s">
        <v>1879</v>
      </c>
      <c r="C429" s="120" t="str">
        <f>IF(Megrendelő!B417="Számhordozás",Megrendelő!A417,"")</f>
        <v/>
      </c>
      <c r="D429" s="119" t="s">
        <v>1880</v>
      </c>
      <c r="E429" s="120" t="str">
        <f>IF(Megrendelő!B917="Számhordozás",Megrendelő!A917,"")</f>
        <v/>
      </c>
      <c r="F429" s="119" t="s">
        <v>1881</v>
      </c>
      <c r="G429" s="120" t="str">
        <f>IF(Megrendelő!B1417="Számhordozás",Megrendelő!A1417,"")</f>
        <v/>
      </c>
      <c r="H429" s="119" t="s">
        <v>1882</v>
      </c>
      <c r="I429" s="121" t="str">
        <f>IF(Megrendelő!B1917="Számhordozás",Megrendelő!A1917,"")</f>
        <v/>
      </c>
      <c r="J429" s="81"/>
    </row>
    <row r="430" spans="2:10" ht="14" thickBot="1">
      <c r="B430" s="119" t="s">
        <v>1883</v>
      </c>
      <c r="C430" s="120" t="str">
        <f>IF(Megrendelő!B418="Számhordozás",Megrendelő!A418,"")</f>
        <v/>
      </c>
      <c r="D430" s="119" t="s">
        <v>1884</v>
      </c>
      <c r="E430" s="120" t="str">
        <f>IF(Megrendelő!B918="Számhordozás",Megrendelő!A918,"")</f>
        <v/>
      </c>
      <c r="F430" s="119" t="s">
        <v>1885</v>
      </c>
      <c r="G430" s="120" t="str">
        <f>IF(Megrendelő!B1418="Számhordozás",Megrendelő!A1418,"")</f>
        <v/>
      </c>
      <c r="H430" s="119" t="s">
        <v>1886</v>
      </c>
      <c r="I430" s="121" t="str">
        <f>IF(Megrendelő!B1918="Számhordozás",Megrendelő!A1918,"")</f>
        <v/>
      </c>
      <c r="J430" s="81"/>
    </row>
    <row r="431" spans="2:10" ht="14" thickBot="1">
      <c r="B431" s="119" t="s">
        <v>1887</v>
      </c>
      <c r="C431" s="120" t="str">
        <f>IF(Megrendelő!B419="Számhordozás",Megrendelő!A419,"")</f>
        <v/>
      </c>
      <c r="D431" s="119" t="s">
        <v>1888</v>
      </c>
      <c r="E431" s="120" t="str">
        <f>IF(Megrendelő!B919="Számhordozás",Megrendelő!A919,"")</f>
        <v/>
      </c>
      <c r="F431" s="119" t="s">
        <v>1889</v>
      </c>
      <c r="G431" s="120" t="str">
        <f>IF(Megrendelő!B1419="Számhordozás",Megrendelő!A1419,"")</f>
        <v/>
      </c>
      <c r="H431" s="119" t="s">
        <v>1890</v>
      </c>
      <c r="I431" s="121" t="str">
        <f>IF(Megrendelő!B1919="Számhordozás",Megrendelő!A1919,"")</f>
        <v/>
      </c>
      <c r="J431" s="81"/>
    </row>
    <row r="432" spans="2:10" ht="14" thickBot="1">
      <c r="B432" s="119" t="s">
        <v>1891</v>
      </c>
      <c r="C432" s="120" t="str">
        <f>IF(Megrendelő!B420="Számhordozás",Megrendelő!A420,"")</f>
        <v/>
      </c>
      <c r="D432" s="119" t="s">
        <v>1892</v>
      </c>
      <c r="E432" s="120" t="str">
        <f>IF(Megrendelő!B920="Számhordozás",Megrendelő!A920,"")</f>
        <v/>
      </c>
      <c r="F432" s="119" t="s">
        <v>1893</v>
      </c>
      <c r="G432" s="120" t="str">
        <f>IF(Megrendelő!B1420="Számhordozás",Megrendelő!A1420,"")</f>
        <v/>
      </c>
      <c r="H432" s="119" t="s">
        <v>1894</v>
      </c>
      <c r="I432" s="121" t="str">
        <f>IF(Megrendelő!B1920="Számhordozás",Megrendelő!A1920,"")</f>
        <v/>
      </c>
      <c r="J432" s="81"/>
    </row>
    <row r="433" spans="2:10" ht="14" thickBot="1">
      <c r="B433" s="119" t="s">
        <v>1895</v>
      </c>
      <c r="C433" s="120" t="str">
        <f>IF(Megrendelő!B421="Számhordozás",Megrendelő!A421,"")</f>
        <v/>
      </c>
      <c r="D433" s="119" t="s">
        <v>1896</v>
      </c>
      <c r="E433" s="120" t="str">
        <f>IF(Megrendelő!B921="Számhordozás",Megrendelő!A921,"")</f>
        <v/>
      </c>
      <c r="F433" s="119" t="s">
        <v>1897</v>
      </c>
      <c r="G433" s="120" t="str">
        <f>IF(Megrendelő!B1421="Számhordozás",Megrendelő!A1421,"")</f>
        <v/>
      </c>
      <c r="H433" s="119" t="s">
        <v>1898</v>
      </c>
      <c r="I433" s="121" t="str">
        <f>IF(Megrendelő!B1921="Számhordozás",Megrendelő!A1921,"")</f>
        <v/>
      </c>
      <c r="J433" s="81"/>
    </row>
    <row r="434" spans="2:10" ht="14" thickBot="1">
      <c r="B434" s="119" t="s">
        <v>1899</v>
      </c>
      <c r="C434" s="120" t="str">
        <f>IF(Megrendelő!B422="Számhordozás",Megrendelő!A422,"")</f>
        <v/>
      </c>
      <c r="D434" s="119" t="s">
        <v>1900</v>
      </c>
      <c r="E434" s="120" t="str">
        <f>IF(Megrendelő!B922="Számhordozás",Megrendelő!A922,"")</f>
        <v/>
      </c>
      <c r="F434" s="119" t="s">
        <v>1901</v>
      </c>
      <c r="G434" s="120" t="str">
        <f>IF(Megrendelő!B1422="Számhordozás",Megrendelő!A1422,"")</f>
        <v/>
      </c>
      <c r="H434" s="119" t="s">
        <v>1902</v>
      </c>
      <c r="I434" s="121" t="str">
        <f>IF(Megrendelő!B1922="Számhordozás",Megrendelő!A1922,"")</f>
        <v/>
      </c>
      <c r="J434" s="81"/>
    </row>
    <row r="435" spans="2:10" ht="14" thickBot="1">
      <c r="B435" s="119" t="s">
        <v>1903</v>
      </c>
      <c r="C435" s="120" t="str">
        <f>IF(Megrendelő!B423="Számhordozás",Megrendelő!A423,"")</f>
        <v/>
      </c>
      <c r="D435" s="119" t="s">
        <v>1904</v>
      </c>
      <c r="E435" s="120" t="str">
        <f>IF(Megrendelő!B923="Számhordozás",Megrendelő!A923,"")</f>
        <v/>
      </c>
      <c r="F435" s="119" t="s">
        <v>1905</v>
      </c>
      <c r="G435" s="120" t="str">
        <f>IF(Megrendelő!B1423="Számhordozás",Megrendelő!A1423,"")</f>
        <v/>
      </c>
      <c r="H435" s="119" t="s">
        <v>1906</v>
      </c>
      <c r="I435" s="121" t="str">
        <f>IF(Megrendelő!B1923="Számhordozás",Megrendelő!A1923,"")</f>
        <v/>
      </c>
      <c r="J435" s="81"/>
    </row>
    <row r="436" spans="2:10" ht="14" thickBot="1">
      <c r="B436" s="119" t="s">
        <v>1907</v>
      </c>
      <c r="C436" s="120" t="str">
        <f>IF(Megrendelő!B424="Számhordozás",Megrendelő!A424,"")</f>
        <v/>
      </c>
      <c r="D436" s="119" t="s">
        <v>1908</v>
      </c>
      <c r="E436" s="120" t="str">
        <f>IF(Megrendelő!B924="Számhordozás",Megrendelő!A924,"")</f>
        <v/>
      </c>
      <c r="F436" s="119" t="s">
        <v>1909</v>
      </c>
      <c r="G436" s="120" t="str">
        <f>IF(Megrendelő!B1424="Számhordozás",Megrendelő!A1424,"")</f>
        <v/>
      </c>
      <c r="H436" s="119" t="s">
        <v>1910</v>
      </c>
      <c r="I436" s="121" t="str">
        <f>IF(Megrendelő!B1924="Számhordozás",Megrendelő!A1924,"")</f>
        <v/>
      </c>
      <c r="J436" s="81"/>
    </row>
    <row r="437" spans="2:10" ht="14" thickBot="1">
      <c r="B437" s="119" t="s">
        <v>1911</v>
      </c>
      <c r="C437" s="120" t="str">
        <f>IF(Megrendelő!B425="Számhordozás",Megrendelő!A425,"")</f>
        <v/>
      </c>
      <c r="D437" s="119" t="s">
        <v>1912</v>
      </c>
      <c r="E437" s="120" t="str">
        <f>IF(Megrendelő!B925="Számhordozás",Megrendelő!A925,"")</f>
        <v/>
      </c>
      <c r="F437" s="119" t="s">
        <v>1913</v>
      </c>
      <c r="G437" s="120" t="str">
        <f>IF(Megrendelő!B1425="Számhordozás",Megrendelő!A1425,"")</f>
        <v/>
      </c>
      <c r="H437" s="119" t="s">
        <v>1914</v>
      </c>
      <c r="I437" s="121" t="str">
        <f>IF(Megrendelő!B1925="Számhordozás",Megrendelő!A1925,"")</f>
        <v/>
      </c>
      <c r="J437" s="81"/>
    </row>
    <row r="438" spans="2:10" ht="14" thickBot="1">
      <c r="B438" s="119" t="s">
        <v>1915</v>
      </c>
      <c r="C438" s="120" t="str">
        <f>IF(Megrendelő!B426="Számhordozás",Megrendelő!A426,"")</f>
        <v/>
      </c>
      <c r="D438" s="119" t="s">
        <v>1916</v>
      </c>
      <c r="E438" s="120" t="str">
        <f>IF(Megrendelő!B926="Számhordozás",Megrendelő!A926,"")</f>
        <v/>
      </c>
      <c r="F438" s="119" t="s">
        <v>1917</v>
      </c>
      <c r="G438" s="120" t="str">
        <f>IF(Megrendelő!B1426="Számhordozás",Megrendelő!A1426,"")</f>
        <v/>
      </c>
      <c r="H438" s="119" t="s">
        <v>1918</v>
      </c>
      <c r="I438" s="121" t="str">
        <f>IF(Megrendelő!B1926="Számhordozás",Megrendelő!A1926,"")</f>
        <v/>
      </c>
      <c r="J438" s="81"/>
    </row>
    <row r="439" spans="2:10" ht="14" thickBot="1">
      <c r="B439" s="119" t="s">
        <v>1919</v>
      </c>
      <c r="C439" s="120" t="str">
        <f>IF(Megrendelő!B427="Számhordozás",Megrendelő!A427,"")</f>
        <v/>
      </c>
      <c r="D439" s="119" t="s">
        <v>1920</v>
      </c>
      <c r="E439" s="120" t="str">
        <f>IF(Megrendelő!B927="Számhordozás",Megrendelő!A927,"")</f>
        <v/>
      </c>
      <c r="F439" s="119" t="s">
        <v>1921</v>
      </c>
      <c r="G439" s="120" t="str">
        <f>IF(Megrendelő!B1427="Számhordozás",Megrendelő!A1427,"")</f>
        <v/>
      </c>
      <c r="H439" s="119" t="s">
        <v>1922</v>
      </c>
      <c r="I439" s="121" t="str">
        <f>IF(Megrendelő!B1927="Számhordozás",Megrendelő!A1927,"")</f>
        <v/>
      </c>
      <c r="J439" s="81"/>
    </row>
    <row r="440" spans="2:10" ht="14" thickBot="1">
      <c r="B440" s="119" t="s">
        <v>1923</v>
      </c>
      <c r="C440" s="120" t="str">
        <f>IF(Megrendelő!B428="Számhordozás",Megrendelő!A428,"")</f>
        <v/>
      </c>
      <c r="D440" s="119" t="s">
        <v>1924</v>
      </c>
      <c r="E440" s="120" t="str">
        <f>IF(Megrendelő!B928="Számhordozás",Megrendelő!A928,"")</f>
        <v/>
      </c>
      <c r="F440" s="119" t="s">
        <v>1925</v>
      </c>
      <c r="G440" s="120" t="str">
        <f>IF(Megrendelő!B1428="Számhordozás",Megrendelő!A1428,"")</f>
        <v/>
      </c>
      <c r="H440" s="119" t="s">
        <v>1926</v>
      </c>
      <c r="I440" s="121" t="str">
        <f>IF(Megrendelő!B1928="Számhordozás",Megrendelő!A1928,"")</f>
        <v/>
      </c>
      <c r="J440" s="81"/>
    </row>
    <row r="441" spans="2:10" ht="14" thickBot="1">
      <c r="B441" s="119" t="s">
        <v>1927</v>
      </c>
      <c r="C441" s="120" t="str">
        <f>IF(Megrendelő!B429="Számhordozás",Megrendelő!A429,"")</f>
        <v/>
      </c>
      <c r="D441" s="119" t="s">
        <v>1928</v>
      </c>
      <c r="E441" s="120" t="str">
        <f>IF(Megrendelő!B929="Számhordozás",Megrendelő!A929,"")</f>
        <v/>
      </c>
      <c r="F441" s="119" t="s">
        <v>1929</v>
      </c>
      <c r="G441" s="120" t="str">
        <f>IF(Megrendelő!B1429="Számhordozás",Megrendelő!A1429,"")</f>
        <v/>
      </c>
      <c r="H441" s="119" t="s">
        <v>1930</v>
      </c>
      <c r="I441" s="121" t="str">
        <f>IF(Megrendelő!B1929="Számhordozás",Megrendelő!A1929,"")</f>
        <v/>
      </c>
      <c r="J441" s="81"/>
    </row>
    <row r="442" spans="2:10" ht="14" thickBot="1">
      <c r="B442" s="119" t="s">
        <v>1931</v>
      </c>
      <c r="C442" s="120" t="str">
        <f>IF(Megrendelő!B430="Számhordozás",Megrendelő!A430,"")</f>
        <v/>
      </c>
      <c r="D442" s="119" t="s">
        <v>1932</v>
      </c>
      <c r="E442" s="120" t="str">
        <f>IF(Megrendelő!B930="Számhordozás",Megrendelő!A930,"")</f>
        <v/>
      </c>
      <c r="F442" s="119" t="s">
        <v>1933</v>
      </c>
      <c r="G442" s="120" t="str">
        <f>IF(Megrendelő!B1430="Számhordozás",Megrendelő!A1430,"")</f>
        <v/>
      </c>
      <c r="H442" s="119" t="s">
        <v>1934</v>
      </c>
      <c r="I442" s="121" t="str">
        <f>IF(Megrendelő!B1930="Számhordozás",Megrendelő!A1930,"")</f>
        <v/>
      </c>
      <c r="J442" s="81"/>
    </row>
    <row r="443" spans="2:10" ht="14" thickBot="1">
      <c r="B443" s="119" t="s">
        <v>1935</v>
      </c>
      <c r="C443" s="120" t="str">
        <f>IF(Megrendelő!B431="Számhordozás",Megrendelő!A431,"")</f>
        <v/>
      </c>
      <c r="D443" s="119" t="s">
        <v>1936</v>
      </c>
      <c r="E443" s="120" t="str">
        <f>IF(Megrendelő!B931="Számhordozás",Megrendelő!A931,"")</f>
        <v/>
      </c>
      <c r="F443" s="119" t="s">
        <v>1937</v>
      </c>
      <c r="G443" s="120" t="str">
        <f>IF(Megrendelő!B1431="Számhordozás",Megrendelő!A1431,"")</f>
        <v/>
      </c>
      <c r="H443" s="119" t="s">
        <v>1938</v>
      </c>
      <c r="I443" s="121" t="str">
        <f>IF(Megrendelő!B1931="Számhordozás",Megrendelő!A1931,"")</f>
        <v/>
      </c>
      <c r="J443" s="81"/>
    </row>
    <row r="444" spans="2:10" ht="14" thickBot="1">
      <c r="B444" s="119" t="s">
        <v>1939</v>
      </c>
      <c r="C444" s="120" t="str">
        <f>IF(Megrendelő!B432="Számhordozás",Megrendelő!A432,"")</f>
        <v/>
      </c>
      <c r="D444" s="119" t="s">
        <v>1940</v>
      </c>
      <c r="E444" s="120" t="str">
        <f>IF(Megrendelő!B932="Számhordozás",Megrendelő!A932,"")</f>
        <v/>
      </c>
      <c r="F444" s="119" t="s">
        <v>1941</v>
      </c>
      <c r="G444" s="120" t="str">
        <f>IF(Megrendelő!B1432="Számhordozás",Megrendelő!A1432,"")</f>
        <v/>
      </c>
      <c r="H444" s="119" t="s">
        <v>1942</v>
      </c>
      <c r="I444" s="121" t="str">
        <f>IF(Megrendelő!B1932="Számhordozás",Megrendelő!A1932,"")</f>
        <v/>
      </c>
      <c r="J444" s="81"/>
    </row>
    <row r="445" spans="2:10" ht="14" thickBot="1">
      <c r="B445" s="119" t="s">
        <v>1943</v>
      </c>
      <c r="C445" s="120" t="str">
        <f>IF(Megrendelő!B433="Számhordozás",Megrendelő!A433,"")</f>
        <v/>
      </c>
      <c r="D445" s="119" t="s">
        <v>1944</v>
      </c>
      <c r="E445" s="120" t="str">
        <f>IF(Megrendelő!B933="Számhordozás",Megrendelő!A933,"")</f>
        <v/>
      </c>
      <c r="F445" s="119" t="s">
        <v>1945</v>
      </c>
      <c r="G445" s="120" t="str">
        <f>IF(Megrendelő!B1433="Számhordozás",Megrendelő!A1433,"")</f>
        <v/>
      </c>
      <c r="H445" s="119" t="s">
        <v>1946</v>
      </c>
      <c r="I445" s="121" t="str">
        <f>IF(Megrendelő!B1933="Számhordozás",Megrendelő!A1933,"")</f>
        <v/>
      </c>
      <c r="J445" s="81"/>
    </row>
    <row r="446" spans="2:10" ht="14" thickBot="1">
      <c r="B446" s="119" t="s">
        <v>1947</v>
      </c>
      <c r="C446" s="120" t="str">
        <f>IF(Megrendelő!B434="Számhordozás",Megrendelő!A434,"")</f>
        <v/>
      </c>
      <c r="D446" s="119" t="s">
        <v>1948</v>
      </c>
      <c r="E446" s="120" t="str">
        <f>IF(Megrendelő!B934="Számhordozás",Megrendelő!A934,"")</f>
        <v/>
      </c>
      <c r="F446" s="119" t="s">
        <v>1949</v>
      </c>
      <c r="G446" s="120" t="str">
        <f>IF(Megrendelő!B1434="Számhordozás",Megrendelő!A1434,"")</f>
        <v/>
      </c>
      <c r="H446" s="119" t="s">
        <v>1950</v>
      </c>
      <c r="I446" s="121" t="str">
        <f>IF(Megrendelő!B1934="Számhordozás",Megrendelő!A1934,"")</f>
        <v/>
      </c>
      <c r="J446" s="81"/>
    </row>
    <row r="447" spans="2:10" ht="14" thickBot="1">
      <c r="B447" s="119" t="s">
        <v>1951</v>
      </c>
      <c r="C447" s="120" t="str">
        <f>IF(Megrendelő!B435="Számhordozás",Megrendelő!A435,"")</f>
        <v/>
      </c>
      <c r="D447" s="119" t="s">
        <v>1952</v>
      </c>
      <c r="E447" s="120" t="str">
        <f>IF(Megrendelő!B935="Számhordozás",Megrendelő!A935,"")</f>
        <v/>
      </c>
      <c r="F447" s="119" t="s">
        <v>1953</v>
      </c>
      <c r="G447" s="120" t="str">
        <f>IF(Megrendelő!B1435="Számhordozás",Megrendelő!A1435,"")</f>
        <v/>
      </c>
      <c r="H447" s="119" t="s">
        <v>1954</v>
      </c>
      <c r="I447" s="121" t="str">
        <f>IF(Megrendelő!B1935="Számhordozás",Megrendelő!A1935,"")</f>
        <v/>
      </c>
      <c r="J447" s="81"/>
    </row>
    <row r="448" spans="2:10" ht="14" thickBot="1">
      <c r="B448" s="119" t="s">
        <v>1955</v>
      </c>
      <c r="C448" s="120" t="str">
        <f>IF(Megrendelő!B436="Számhordozás",Megrendelő!A436,"")</f>
        <v/>
      </c>
      <c r="D448" s="119" t="s">
        <v>1956</v>
      </c>
      <c r="E448" s="120" t="str">
        <f>IF(Megrendelő!B936="Számhordozás",Megrendelő!A936,"")</f>
        <v/>
      </c>
      <c r="F448" s="119" t="s">
        <v>1957</v>
      </c>
      <c r="G448" s="120" t="str">
        <f>IF(Megrendelő!B1436="Számhordozás",Megrendelő!A1436,"")</f>
        <v/>
      </c>
      <c r="H448" s="119" t="s">
        <v>1958</v>
      </c>
      <c r="I448" s="121" t="str">
        <f>IF(Megrendelő!B1936="Számhordozás",Megrendelő!A1936,"")</f>
        <v/>
      </c>
      <c r="J448" s="81"/>
    </row>
    <row r="449" spans="2:10" ht="14" thickBot="1">
      <c r="B449" s="119" t="s">
        <v>1959</v>
      </c>
      <c r="C449" s="120" t="str">
        <f>IF(Megrendelő!B437="Számhordozás",Megrendelő!A437,"")</f>
        <v/>
      </c>
      <c r="D449" s="119" t="s">
        <v>1960</v>
      </c>
      <c r="E449" s="120" t="str">
        <f>IF(Megrendelő!B937="Számhordozás",Megrendelő!A937,"")</f>
        <v/>
      </c>
      <c r="F449" s="119" t="s">
        <v>1961</v>
      </c>
      <c r="G449" s="120" t="str">
        <f>IF(Megrendelő!B1437="Számhordozás",Megrendelő!A1437,"")</f>
        <v/>
      </c>
      <c r="H449" s="119" t="s">
        <v>1962</v>
      </c>
      <c r="I449" s="121" t="str">
        <f>IF(Megrendelő!B1937="Számhordozás",Megrendelő!A1937,"")</f>
        <v/>
      </c>
      <c r="J449" s="81"/>
    </row>
    <row r="450" spans="2:10" ht="14" thickBot="1">
      <c r="B450" s="119" t="s">
        <v>1963</v>
      </c>
      <c r="C450" s="120" t="str">
        <f>IF(Megrendelő!B438="Számhordozás",Megrendelő!A438,"")</f>
        <v/>
      </c>
      <c r="D450" s="119" t="s">
        <v>1964</v>
      </c>
      <c r="E450" s="120" t="str">
        <f>IF(Megrendelő!B938="Számhordozás",Megrendelő!A938,"")</f>
        <v/>
      </c>
      <c r="F450" s="119" t="s">
        <v>1965</v>
      </c>
      <c r="G450" s="120" t="str">
        <f>IF(Megrendelő!B1438="Számhordozás",Megrendelő!A1438,"")</f>
        <v/>
      </c>
      <c r="H450" s="119" t="s">
        <v>1966</v>
      </c>
      <c r="I450" s="121" t="str">
        <f>IF(Megrendelő!B1938="Számhordozás",Megrendelő!A1938,"")</f>
        <v/>
      </c>
      <c r="J450" s="81"/>
    </row>
    <row r="451" spans="2:10" ht="14" thickBot="1">
      <c r="B451" s="119" t="s">
        <v>1967</v>
      </c>
      <c r="C451" s="120" t="str">
        <f>IF(Megrendelő!B439="Számhordozás",Megrendelő!A439,"")</f>
        <v/>
      </c>
      <c r="D451" s="119" t="s">
        <v>1968</v>
      </c>
      <c r="E451" s="120" t="str">
        <f>IF(Megrendelő!B939="Számhordozás",Megrendelő!A939,"")</f>
        <v/>
      </c>
      <c r="F451" s="119" t="s">
        <v>1969</v>
      </c>
      <c r="G451" s="120" t="str">
        <f>IF(Megrendelő!B1439="Számhordozás",Megrendelő!A1439,"")</f>
        <v/>
      </c>
      <c r="H451" s="119" t="s">
        <v>1970</v>
      </c>
      <c r="I451" s="121" t="str">
        <f>IF(Megrendelő!B1939="Számhordozás",Megrendelő!A1939,"")</f>
        <v/>
      </c>
      <c r="J451" s="81"/>
    </row>
    <row r="452" spans="2:10" ht="14" thickBot="1">
      <c r="B452" s="119" t="s">
        <v>1971</v>
      </c>
      <c r="C452" s="120" t="str">
        <f>IF(Megrendelő!B440="Számhordozás",Megrendelő!A440,"")</f>
        <v/>
      </c>
      <c r="D452" s="119" t="s">
        <v>1972</v>
      </c>
      <c r="E452" s="120" t="str">
        <f>IF(Megrendelő!B940="Számhordozás",Megrendelő!A940,"")</f>
        <v/>
      </c>
      <c r="F452" s="119" t="s">
        <v>1973</v>
      </c>
      <c r="G452" s="120" t="str">
        <f>IF(Megrendelő!B1440="Számhordozás",Megrendelő!A1440,"")</f>
        <v/>
      </c>
      <c r="H452" s="119" t="s">
        <v>1974</v>
      </c>
      <c r="I452" s="121" t="str">
        <f>IF(Megrendelő!B1940="Számhordozás",Megrendelő!A1940,"")</f>
        <v/>
      </c>
      <c r="J452" s="81"/>
    </row>
    <row r="453" spans="2:10" ht="14" thickBot="1">
      <c r="B453" s="119" t="s">
        <v>1975</v>
      </c>
      <c r="C453" s="120" t="str">
        <f>IF(Megrendelő!B441="Számhordozás",Megrendelő!A441,"")</f>
        <v/>
      </c>
      <c r="D453" s="119" t="s">
        <v>1976</v>
      </c>
      <c r="E453" s="120" t="str">
        <f>IF(Megrendelő!B941="Számhordozás",Megrendelő!A941,"")</f>
        <v/>
      </c>
      <c r="F453" s="119" t="s">
        <v>1977</v>
      </c>
      <c r="G453" s="120" t="str">
        <f>IF(Megrendelő!B1441="Számhordozás",Megrendelő!A1441,"")</f>
        <v/>
      </c>
      <c r="H453" s="119" t="s">
        <v>1978</v>
      </c>
      <c r="I453" s="121" t="str">
        <f>IF(Megrendelő!B1941="Számhordozás",Megrendelő!A1941,"")</f>
        <v/>
      </c>
      <c r="J453" s="81"/>
    </row>
    <row r="454" spans="2:10" ht="14" thickBot="1">
      <c r="B454" s="119" t="s">
        <v>1979</v>
      </c>
      <c r="C454" s="120" t="str">
        <f>IF(Megrendelő!B442="Számhordozás",Megrendelő!A442,"")</f>
        <v/>
      </c>
      <c r="D454" s="119" t="s">
        <v>1980</v>
      </c>
      <c r="E454" s="120" t="str">
        <f>IF(Megrendelő!B942="Számhordozás",Megrendelő!A942,"")</f>
        <v/>
      </c>
      <c r="F454" s="119" t="s">
        <v>1981</v>
      </c>
      <c r="G454" s="120" t="str">
        <f>IF(Megrendelő!B1442="Számhordozás",Megrendelő!A1442,"")</f>
        <v/>
      </c>
      <c r="H454" s="119" t="s">
        <v>1982</v>
      </c>
      <c r="I454" s="121" t="str">
        <f>IF(Megrendelő!B1942="Számhordozás",Megrendelő!A1942,"")</f>
        <v/>
      </c>
      <c r="J454" s="81"/>
    </row>
    <row r="455" spans="2:10" ht="14" thickBot="1">
      <c r="B455" s="119" t="s">
        <v>1983</v>
      </c>
      <c r="C455" s="120" t="str">
        <f>IF(Megrendelő!B443="Számhordozás",Megrendelő!A443,"")</f>
        <v/>
      </c>
      <c r="D455" s="119" t="s">
        <v>1984</v>
      </c>
      <c r="E455" s="120" t="str">
        <f>IF(Megrendelő!B943="Számhordozás",Megrendelő!A943,"")</f>
        <v/>
      </c>
      <c r="F455" s="119" t="s">
        <v>1985</v>
      </c>
      <c r="G455" s="120" t="str">
        <f>IF(Megrendelő!B1443="Számhordozás",Megrendelő!A1443,"")</f>
        <v/>
      </c>
      <c r="H455" s="119" t="s">
        <v>1986</v>
      </c>
      <c r="I455" s="121" t="str">
        <f>IF(Megrendelő!B1943="Számhordozás",Megrendelő!A1943,"")</f>
        <v/>
      </c>
      <c r="J455" s="81"/>
    </row>
    <row r="456" spans="2:10" ht="14" thickBot="1">
      <c r="B456" s="119" t="s">
        <v>1987</v>
      </c>
      <c r="C456" s="120" t="str">
        <f>IF(Megrendelő!B444="Számhordozás",Megrendelő!A444,"")</f>
        <v/>
      </c>
      <c r="D456" s="119" t="s">
        <v>1988</v>
      </c>
      <c r="E456" s="120" t="str">
        <f>IF(Megrendelő!B944="Számhordozás",Megrendelő!A944,"")</f>
        <v/>
      </c>
      <c r="F456" s="119" t="s">
        <v>1989</v>
      </c>
      <c r="G456" s="120" t="str">
        <f>IF(Megrendelő!B1444="Számhordozás",Megrendelő!A1444,"")</f>
        <v/>
      </c>
      <c r="H456" s="119" t="s">
        <v>1990</v>
      </c>
      <c r="I456" s="121" t="str">
        <f>IF(Megrendelő!B1944="Számhordozás",Megrendelő!A1944,"")</f>
        <v/>
      </c>
      <c r="J456" s="81"/>
    </row>
    <row r="457" spans="2:10" ht="14" thickBot="1">
      <c r="B457" s="119" t="s">
        <v>1991</v>
      </c>
      <c r="C457" s="120" t="str">
        <f>IF(Megrendelő!B445="Számhordozás",Megrendelő!A445,"")</f>
        <v/>
      </c>
      <c r="D457" s="119" t="s">
        <v>1992</v>
      </c>
      <c r="E457" s="120" t="str">
        <f>IF(Megrendelő!B945="Számhordozás",Megrendelő!A945,"")</f>
        <v/>
      </c>
      <c r="F457" s="119" t="s">
        <v>1993</v>
      </c>
      <c r="G457" s="120" t="str">
        <f>IF(Megrendelő!B1445="Számhordozás",Megrendelő!A1445,"")</f>
        <v/>
      </c>
      <c r="H457" s="119" t="s">
        <v>1994</v>
      </c>
      <c r="I457" s="121" t="str">
        <f>IF(Megrendelő!B1945="Számhordozás",Megrendelő!A1945,"")</f>
        <v/>
      </c>
      <c r="J457" s="81"/>
    </row>
    <row r="458" spans="2:10" ht="14" thickBot="1">
      <c r="B458" s="119" t="s">
        <v>1995</v>
      </c>
      <c r="C458" s="120" t="str">
        <f>IF(Megrendelő!B446="Számhordozás",Megrendelő!A446,"")</f>
        <v/>
      </c>
      <c r="D458" s="119" t="s">
        <v>1996</v>
      </c>
      <c r="E458" s="120" t="str">
        <f>IF(Megrendelő!B946="Számhordozás",Megrendelő!A946,"")</f>
        <v/>
      </c>
      <c r="F458" s="119" t="s">
        <v>1997</v>
      </c>
      <c r="G458" s="120" t="str">
        <f>IF(Megrendelő!B1446="Számhordozás",Megrendelő!A1446,"")</f>
        <v/>
      </c>
      <c r="H458" s="119" t="s">
        <v>1998</v>
      </c>
      <c r="I458" s="121" t="str">
        <f>IF(Megrendelő!B1946="Számhordozás",Megrendelő!A1946,"")</f>
        <v/>
      </c>
      <c r="J458" s="81"/>
    </row>
    <row r="459" spans="2:10" ht="14" thickBot="1">
      <c r="B459" s="119" t="s">
        <v>1999</v>
      </c>
      <c r="C459" s="120" t="str">
        <f>IF(Megrendelő!B447="Számhordozás",Megrendelő!A447,"")</f>
        <v/>
      </c>
      <c r="D459" s="119" t="s">
        <v>2000</v>
      </c>
      <c r="E459" s="120" t="str">
        <f>IF(Megrendelő!B947="Számhordozás",Megrendelő!A947,"")</f>
        <v/>
      </c>
      <c r="F459" s="119" t="s">
        <v>2001</v>
      </c>
      <c r="G459" s="120" t="str">
        <f>IF(Megrendelő!B1447="Számhordozás",Megrendelő!A1447,"")</f>
        <v/>
      </c>
      <c r="H459" s="119" t="s">
        <v>2002</v>
      </c>
      <c r="I459" s="121" t="str">
        <f>IF(Megrendelő!B1947="Számhordozás",Megrendelő!A1947,"")</f>
        <v/>
      </c>
      <c r="J459" s="81"/>
    </row>
    <row r="460" spans="2:10" ht="14" thickBot="1">
      <c r="B460" s="119" t="s">
        <v>2003</v>
      </c>
      <c r="C460" s="120" t="str">
        <f>IF(Megrendelő!B448="Számhordozás",Megrendelő!A448,"")</f>
        <v/>
      </c>
      <c r="D460" s="119" t="s">
        <v>2004</v>
      </c>
      <c r="E460" s="120" t="str">
        <f>IF(Megrendelő!B948="Számhordozás",Megrendelő!A948,"")</f>
        <v/>
      </c>
      <c r="F460" s="119" t="s">
        <v>2005</v>
      </c>
      <c r="G460" s="120" t="str">
        <f>IF(Megrendelő!B1448="Számhordozás",Megrendelő!A1448,"")</f>
        <v/>
      </c>
      <c r="H460" s="119" t="s">
        <v>2006</v>
      </c>
      <c r="I460" s="121" t="str">
        <f>IF(Megrendelő!B1948="Számhordozás",Megrendelő!A1948,"")</f>
        <v/>
      </c>
      <c r="J460" s="81"/>
    </row>
    <row r="461" spans="2:10" ht="14" thickBot="1">
      <c r="B461" s="119" t="s">
        <v>2007</v>
      </c>
      <c r="C461" s="120" t="str">
        <f>IF(Megrendelő!B449="Számhordozás",Megrendelő!A449,"")</f>
        <v/>
      </c>
      <c r="D461" s="119" t="s">
        <v>2008</v>
      </c>
      <c r="E461" s="120" t="str">
        <f>IF(Megrendelő!B949="Számhordozás",Megrendelő!A949,"")</f>
        <v/>
      </c>
      <c r="F461" s="119" t="s">
        <v>2009</v>
      </c>
      <c r="G461" s="120" t="str">
        <f>IF(Megrendelő!B1449="Számhordozás",Megrendelő!A1449,"")</f>
        <v/>
      </c>
      <c r="H461" s="119" t="s">
        <v>2010</v>
      </c>
      <c r="I461" s="121" t="str">
        <f>IF(Megrendelő!B1949="Számhordozás",Megrendelő!A1949,"")</f>
        <v/>
      </c>
      <c r="J461" s="81"/>
    </row>
    <row r="462" spans="2:10" ht="14" thickBot="1">
      <c r="B462" s="119" t="s">
        <v>2011</v>
      </c>
      <c r="C462" s="120" t="str">
        <f>IF(Megrendelő!B450="Számhordozás",Megrendelő!A450,"")</f>
        <v/>
      </c>
      <c r="D462" s="119" t="s">
        <v>2012</v>
      </c>
      <c r="E462" s="120" t="str">
        <f>IF(Megrendelő!B950="Számhordozás",Megrendelő!A950,"")</f>
        <v/>
      </c>
      <c r="F462" s="119" t="s">
        <v>2013</v>
      </c>
      <c r="G462" s="120" t="str">
        <f>IF(Megrendelő!B1450="Számhordozás",Megrendelő!A1450,"")</f>
        <v/>
      </c>
      <c r="H462" s="119" t="s">
        <v>2014</v>
      </c>
      <c r="I462" s="121" t="str">
        <f>IF(Megrendelő!B1950="Számhordozás",Megrendelő!A1950,"")</f>
        <v/>
      </c>
      <c r="J462" s="81"/>
    </row>
    <row r="463" spans="2:10" ht="14" thickBot="1">
      <c r="B463" s="119" t="s">
        <v>2015</v>
      </c>
      <c r="C463" s="120" t="str">
        <f>IF(Megrendelő!B451="Számhordozás",Megrendelő!A451,"")</f>
        <v/>
      </c>
      <c r="D463" s="119" t="s">
        <v>2016</v>
      </c>
      <c r="E463" s="120" t="str">
        <f>IF(Megrendelő!B951="Számhordozás",Megrendelő!A951,"")</f>
        <v/>
      </c>
      <c r="F463" s="119" t="s">
        <v>2017</v>
      </c>
      <c r="G463" s="120" t="str">
        <f>IF(Megrendelő!B1451="Számhordozás",Megrendelő!A1451,"")</f>
        <v/>
      </c>
      <c r="H463" s="119" t="s">
        <v>2018</v>
      </c>
      <c r="I463" s="121" t="str">
        <f>IF(Megrendelő!B1951="Számhordozás",Megrendelő!A1951,"")</f>
        <v/>
      </c>
      <c r="J463" s="81"/>
    </row>
    <row r="464" spans="2:10" ht="14" thickBot="1">
      <c r="B464" s="119" t="s">
        <v>2019</v>
      </c>
      <c r="C464" s="120" t="str">
        <f>IF(Megrendelő!B452="Számhordozás",Megrendelő!A452,"")</f>
        <v/>
      </c>
      <c r="D464" s="119" t="s">
        <v>2020</v>
      </c>
      <c r="E464" s="120" t="str">
        <f>IF(Megrendelő!B952="Számhordozás",Megrendelő!A952,"")</f>
        <v/>
      </c>
      <c r="F464" s="119" t="s">
        <v>2021</v>
      </c>
      <c r="G464" s="120" t="str">
        <f>IF(Megrendelő!B1452="Számhordozás",Megrendelő!A1452,"")</f>
        <v/>
      </c>
      <c r="H464" s="119" t="s">
        <v>2022</v>
      </c>
      <c r="I464" s="121" t="str">
        <f>IF(Megrendelő!B1952="Számhordozás",Megrendelő!A1952,"")</f>
        <v/>
      </c>
      <c r="J464" s="81"/>
    </row>
    <row r="465" spans="2:10" ht="14" thickBot="1">
      <c r="B465" s="119" t="s">
        <v>2023</v>
      </c>
      <c r="C465" s="120" t="str">
        <f>IF(Megrendelő!B453="Számhordozás",Megrendelő!A453,"")</f>
        <v/>
      </c>
      <c r="D465" s="119" t="s">
        <v>2024</v>
      </c>
      <c r="E465" s="120" t="str">
        <f>IF(Megrendelő!B953="Számhordozás",Megrendelő!A953,"")</f>
        <v/>
      </c>
      <c r="F465" s="119" t="s">
        <v>2025</v>
      </c>
      <c r="G465" s="120" t="str">
        <f>IF(Megrendelő!B1453="Számhordozás",Megrendelő!A1453,"")</f>
        <v/>
      </c>
      <c r="H465" s="119" t="s">
        <v>2026</v>
      </c>
      <c r="I465" s="121" t="str">
        <f>IF(Megrendelő!B1953="Számhordozás",Megrendelő!A1953,"")</f>
        <v/>
      </c>
      <c r="J465" s="81"/>
    </row>
    <row r="466" spans="2:10" ht="14" thickBot="1">
      <c r="B466" s="119" t="s">
        <v>2027</v>
      </c>
      <c r="C466" s="120" t="str">
        <f>IF(Megrendelő!B454="Számhordozás",Megrendelő!A454,"")</f>
        <v/>
      </c>
      <c r="D466" s="119" t="s">
        <v>2028</v>
      </c>
      <c r="E466" s="120" t="str">
        <f>IF(Megrendelő!B954="Számhordozás",Megrendelő!A954,"")</f>
        <v/>
      </c>
      <c r="F466" s="119" t="s">
        <v>2029</v>
      </c>
      <c r="G466" s="120" t="str">
        <f>IF(Megrendelő!B1454="Számhordozás",Megrendelő!A1454,"")</f>
        <v/>
      </c>
      <c r="H466" s="119" t="s">
        <v>2030</v>
      </c>
      <c r="I466" s="121" t="str">
        <f>IF(Megrendelő!B1954="Számhordozás",Megrendelő!A1954,"")</f>
        <v/>
      </c>
      <c r="J466" s="81"/>
    </row>
    <row r="467" spans="2:10" ht="14" thickBot="1">
      <c r="B467" s="119" t="s">
        <v>2031</v>
      </c>
      <c r="C467" s="120" t="str">
        <f>IF(Megrendelő!B455="Számhordozás",Megrendelő!A455,"")</f>
        <v/>
      </c>
      <c r="D467" s="119" t="s">
        <v>2032</v>
      </c>
      <c r="E467" s="120" t="str">
        <f>IF(Megrendelő!B955="Számhordozás",Megrendelő!A955,"")</f>
        <v/>
      </c>
      <c r="F467" s="119" t="s">
        <v>2033</v>
      </c>
      <c r="G467" s="120" t="str">
        <f>IF(Megrendelő!B1455="Számhordozás",Megrendelő!A1455,"")</f>
        <v/>
      </c>
      <c r="H467" s="119" t="s">
        <v>2034</v>
      </c>
      <c r="I467" s="121" t="str">
        <f>IF(Megrendelő!B1955="Számhordozás",Megrendelő!A1955,"")</f>
        <v/>
      </c>
      <c r="J467" s="81"/>
    </row>
    <row r="468" spans="2:10" ht="14" thickBot="1">
      <c r="B468" s="119" t="s">
        <v>2035</v>
      </c>
      <c r="C468" s="120" t="str">
        <f>IF(Megrendelő!B456="Számhordozás",Megrendelő!A456,"")</f>
        <v/>
      </c>
      <c r="D468" s="119" t="s">
        <v>2036</v>
      </c>
      <c r="E468" s="120" t="str">
        <f>IF(Megrendelő!B956="Számhordozás",Megrendelő!A956,"")</f>
        <v/>
      </c>
      <c r="F468" s="119" t="s">
        <v>2037</v>
      </c>
      <c r="G468" s="120" t="str">
        <f>IF(Megrendelő!B1456="Számhordozás",Megrendelő!A1456,"")</f>
        <v/>
      </c>
      <c r="H468" s="119" t="s">
        <v>2038</v>
      </c>
      <c r="I468" s="121" t="str">
        <f>IF(Megrendelő!B1956="Számhordozás",Megrendelő!A1956,"")</f>
        <v/>
      </c>
      <c r="J468" s="81"/>
    </row>
    <row r="469" spans="2:10" ht="14" thickBot="1">
      <c r="B469" s="119" t="s">
        <v>2039</v>
      </c>
      <c r="C469" s="120" t="str">
        <f>IF(Megrendelő!B457="Számhordozás",Megrendelő!A457,"")</f>
        <v/>
      </c>
      <c r="D469" s="119" t="s">
        <v>2040</v>
      </c>
      <c r="E469" s="120" t="str">
        <f>IF(Megrendelő!B957="Számhordozás",Megrendelő!A957,"")</f>
        <v/>
      </c>
      <c r="F469" s="119" t="s">
        <v>2041</v>
      </c>
      <c r="G469" s="120" t="str">
        <f>IF(Megrendelő!B1457="Számhordozás",Megrendelő!A1457,"")</f>
        <v/>
      </c>
      <c r="H469" s="119" t="s">
        <v>2042</v>
      </c>
      <c r="I469" s="121" t="str">
        <f>IF(Megrendelő!B1957="Számhordozás",Megrendelő!A1957,"")</f>
        <v/>
      </c>
      <c r="J469" s="81"/>
    </row>
    <row r="470" spans="2:10" ht="14" thickBot="1">
      <c r="B470" s="119" t="s">
        <v>2043</v>
      </c>
      <c r="C470" s="120" t="str">
        <f>IF(Megrendelő!B458="Számhordozás",Megrendelő!A458,"")</f>
        <v/>
      </c>
      <c r="D470" s="119" t="s">
        <v>2044</v>
      </c>
      <c r="E470" s="120" t="str">
        <f>IF(Megrendelő!B958="Számhordozás",Megrendelő!A958,"")</f>
        <v/>
      </c>
      <c r="F470" s="119" t="s">
        <v>2045</v>
      </c>
      <c r="G470" s="120" t="str">
        <f>IF(Megrendelő!B1458="Számhordozás",Megrendelő!A1458,"")</f>
        <v/>
      </c>
      <c r="H470" s="119" t="s">
        <v>2046</v>
      </c>
      <c r="I470" s="121" t="str">
        <f>IF(Megrendelő!B1958="Számhordozás",Megrendelő!A1958,"")</f>
        <v/>
      </c>
      <c r="J470" s="81"/>
    </row>
    <row r="471" spans="2:10" ht="14" thickBot="1">
      <c r="B471" s="119" t="s">
        <v>2047</v>
      </c>
      <c r="C471" s="120" t="str">
        <f>IF(Megrendelő!B459="Számhordozás",Megrendelő!A459,"")</f>
        <v/>
      </c>
      <c r="D471" s="119" t="s">
        <v>2048</v>
      </c>
      <c r="E471" s="120" t="str">
        <f>IF(Megrendelő!B959="Számhordozás",Megrendelő!A959,"")</f>
        <v/>
      </c>
      <c r="F471" s="119" t="s">
        <v>2049</v>
      </c>
      <c r="G471" s="120" t="str">
        <f>IF(Megrendelő!B1459="Számhordozás",Megrendelő!A1459,"")</f>
        <v/>
      </c>
      <c r="H471" s="119" t="s">
        <v>2050</v>
      </c>
      <c r="I471" s="121" t="str">
        <f>IF(Megrendelő!B1959="Számhordozás",Megrendelő!A1959,"")</f>
        <v/>
      </c>
      <c r="J471" s="81"/>
    </row>
    <row r="472" spans="2:10" ht="14" thickBot="1">
      <c r="B472" s="119" t="s">
        <v>2051</v>
      </c>
      <c r="C472" s="120" t="str">
        <f>IF(Megrendelő!B460="Számhordozás",Megrendelő!A460,"")</f>
        <v/>
      </c>
      <c r="D472" s="119" t="s">
        <v>2052</v>
      </c>
      <c r="E472" s="120" t="str">
        <f>IF(Megrendelő!B960="Számhordozás",Megrendelő!A960,"")</f>
        <v/>
      </c>
      <c r="F472" s="119" t="s">
        <v>2053</v>
      </c>
      <c r="G472" s="120" t="str">
        <f>IF(Megrendelő!B1460="Számhordozás",Megrendelő!A1460,"")</f>
        <v/>
      </c>
      <c r="H472" s="119" t="s">
        <v>2054</v>
      </c>
      <c r="I472" s="121" t="str">
        <f>IF(Megrendelő!B1960="Számhordozás",Megrendelő!A1960,"")</f>
        <v/>
      </c>
      <c r="J472" s="81"/>
    </row>
    <row r="473" spans="2:10" ht="14" thickBot="1">
      <c r="B473" s="119" t="s">
        <v>2055</v>
      </c>
      <c r="C473" s="120" t="str">
        <f>IF(Megrendelő!B461="Számhordozás",Megrendelő!A461,"")</f>
        <v/>
      </c>
      <c r="D473" s="119" t="s">
        <v>2056</v>
      </c>
      <c r="E473" s="120" t="str">
        <f>IF(Megrendelő!B961="Számhordozás",Megrendelő!A961,"")</f>
        <v/>
      </c>
      <c r="F473" s="119" t="s">
        <v>2057</v>
      </c>
      <c r="G473" s="120" t="str">
        <f>IF(Megrendelő!B1461="Számhordozás",Megrendelő!A1461,"")</f>
        <v/>
      </c>
      <c r="H473" s="119" t="s">
        <v>2058</v>
      </c>
      <c r="I473" s="121" t="str">
        <f>IF(Megrendelő!B1961="Számhordozás",Megrendelő!A1961,"")</f>
        <v/>
      </c>
      <c r="J473" s="81"/>
    </row>
    <row r="474" spans="2:10" ht="14" thickBot="1">
      <c r="B474" s="119" t="s">
        <v>2059</v>
      </c>
      <c r="C474" s="120" t="str">
        <f>IF(Megrendelő!B462="Számhordozás",Megrendelő!A462,"")</f>
        <v/>
      </c>
      <c r="D474" s="119" t="s">
        <v>2060</v>
      </c>
      <c r="E474" s="120" t="str">
        <f>IF(Megrendelő!B962="Számhordozás",Megrendelő!A962,"")</f>
        <v/>
      </c>
      <c r="F474" s="119" t="s">
        <v>2061</v>
      </c>
      <c r="G474" s="120" t="str">
        <f>IF(Megrendelő!B1462="Számhordozás",Megrendelő!A1462,"")</f>
        <v/>
      </c>
      <c r="H474" s="119" t="s">
        <v>2062</v>
      </c>
      <c r="I474" s="121" t="str">
        <f>IF(Megrendelő!B1962="Számhordozás",Megrendelő!A1962,"")</f>
        <v/>
      </c>
      <c r="J474" s="81"/>
    </row>
    <row r="475" spans="2:10" ht="14" thickBot="1">
      <c r="B475" s="119" t="s">
        <v>2063</v>
      </c>
      <c r="C475" s="120" t="str">
        <f>IF(Megrendelő!B463="Számhordozás",Megrendelő!A463,"")</f>
        <v/>
      </c>
      <c r="D475" s="119" t="s">
        <v>2064</v>
      </c>
      <c r="E475" s="120" t="str">
        <f>IF(Megrendelő!B963="Számhordozás",Megrendelő!A963,"")</f>
        <v/>
      </c>
      <c r="F475" s="119" t="s">
        <v>2065</v>
      </c>
      <c r="G475" s="120" t="str">
        <f>IF(Megrendelő!B1463="Számhordozás",Megrendelő!A1463,"")</f>
        <v/>
      </c>
      <c r="H475" s="119" t="s">
        <v>2066</v>
      </c>
      <c r="I475" s="121" t="str">
        <f>IF(Megrendelő!B1963="Számhordozás",Megrendelő!A1963,"")</f>
        <v/>
      </c>
      <c r="J475" s="81"/>
    </row>
    <row r="476" spans="2:10" ht="14" thickBot="1">
      <c r="B476" s="119" t="s">
        <v>2067</v>
      </c>
      <c r="C476" s="120" t="str">
        <f>IF(Megrendelő!B464="Számhordozás",Megrendelő!A464,"")</f>
        <v/>
      </c>
      <c r="D476" s="119" t="s">
        <v>2068</v>
      </c>
      <c r="E476" s="120" t="str">
        <f>IF(Megrendelő!B964="Számhordozás",Megrendelő!A964,"")</f>
        <v/>
      </c>
      <c r="F476" s="119" t="s">
        <v>2069</v>
      </c>
      <c r="G476" s="120" t="str">
        <f>IF(Megrendelő!B1464="Számhordozás",Megrendelő!A1464,"")</f>
        <v/>
      </c>
      <c r="H476" s="119" t="s">
        <v>2070</v>
      </c>
      <c r="I476" s="121" t="str">
        <f>IF(Megrendelő!B1964="Számhordozás",Megrendelő!A1964,"")</f>
        <v/>
      </c>
      <c r="J476" s="81"/>
    </row>
    <row r="477" spans="2:10" ht="14" thickBot="1">
      <c r="B477" s="119" t="s">
        <v>2071</v>
      </c>
      <c r="C477" s="120" t="str">
        <f>IF(Megrendelő!B465="Számhordozás",Megrendelő!A465,"")</f>
        <v/>
      </c>
      <c r="D477" s="119" t="s">
        <v>2072</v>
      </c>
      <c r="E477" s="120" t="str">
        <f>IF(Megrendelő!B965="Számhordozás",Megrendelő!A965,"")</f>
        <v/>
      </c>
      <c r="F477" s="119" t="s">
        <v>2073</v>
      </c>
      <c r="G477" s="120" t="str">
        <f>IF(Megrendelő!B1465="Számhordozás",Megrendelő!A1465,"")</f>
        <v/>
      </c>
      <c r="H477" s="119" t="s">
        <v>2074</v>
      </c>
      <c r="I477" s="121" t="str">
        <f>IF(Megrendelő!B1965="Számhordozás",Megrendelő!A1965,"")</f>
        <v/>
      </c>
      <c r="J477" s="81"/>
    </row>
    <row r="478" spans="2:10" ht="14" thickBot="1">
      <c r="B478" s="119" t="s">
        <v>2075</v>
      </c>
      <c r="C478" s="120" t="str">
        <f>IF(Megrendelő!B466="Számhordozás",Megrendelő!A466,"")</f>
        <v/>
      </c>
      <c r="D478" s="119" t="s">
        <v>2076</v>
      </c>
      <c r="E478" s="120" t="str">
        <f>IF(Megrendelő!B966="Számhordozás",Megrendelő!A966,"")</f>
        <v/>
      </c>
      <c r="F478" s="119" t="s">
        <v>2077</v>
      </c>
      <c r="G478" s="120" t="str">
        <f>IF(Megrendelő!B1466="Számhordozás",Megrendelő!A1466,"")</f>
        <v/>
      </c>
      <c r="H478" s="119" t="s">
        <v>2078</v>
      </c>
      <c r="I478" s="121" t="str">
        <f>IF(Megrendelő!B1966="Számhordozás",Megrendelő!A1966,"")</f>
        <v/>
      </c>
      <c r="J478" s="81"/>
    </row>
    <row r="479" spans="2:10" ht="14" thickBot="1">
      <c r="B479" s="119" t="s">
        <v>2079</v>
      </c>
      <c r="C479" s="120" t="str">
        <f>IF(Megrendelő!B467="Számhordozás",Megrendelő!A467,"")</f>
        <v/>
      </c>
      <c r="D479" s="119" t="s">
        <v>2080</v>
      </c>
      <c r="E479" s="120" t="str">
        <f>IF(Megrendelő!B967="Számhordozás",Megrendelő!A967,"")</f>
        <v/>
      </c>
      <c r="F479" s="119" t="s">
        <v>2081</v>
      </c>
      <c r="G479" s="120" t="str">
        <f>IF(Megrendelő!B1467="Számhordozás",Megrendelő!A1467,"")</f>
        <v/>
      </c>
      <c r="H479" s="119" t="s">
        <v>2082</v>
      </c>
      <c r="I479" s="121" t="str">
        <f>IF(Megrendelő!B1967="Számhordozás",Megrendelő!A1967,"")</f>
        <v/>
      </c>
      <c r="J479" s="81"/>
    </row>
    <row r="480" spans="2:10" ht="14" thickBot="1">
      <c r="B480" s="119" t="s">
        <v>2083</v>
      </c>
      <c r="C480" s="120" t="str">
        <f>IF(Megrendelő!B468="Számhordozás",Megrendelő!A468,"")</f>
        <v/>
      </c>
      <c r="D480" s="119" t="s">
        <v>2084</v>
      </c>
      <c r="E480" s="120" t="str">
        <f>IF(Megrendelő!B968="Számhordozás",Megrendelő!A968,"")</f>
        <v/>
      </c>
      <c r="F480" s="119" t="s">
        <v>2085</v>
      </c>
      <c r="G480" s="120" t="str">
        <f>IF(Megrendelő!B1468="Számhordozás",Megrendelő!A1468,"")</f>
        <v/>
      </c>
      <c r="H480" s="119" t="s">
        <v>2086</v>
      </c>
      <c r="I480" s="121" t="str">
        <f>IF(Megrendelő!B1968="Számhordozás",Megrendelő!A1968,"")</f>
        <v/>
      </c>
      <c r="J480" s="81"/>
    </row>
    <row r="481" spans="1:10" ht="14" thickBot="1">
      <c r="B481" s="119" t="s">
        <v>2087</v>
      </c>
      <c r="C481" s="120" t="str">
        <f>IF(Megrendelő!B469="Számhordozás",Megrendelő!A469,"")</f>
        <v/>
      </c>
      <c r="D481" s="119" t="s">
        <v>2088</v>
      </c>
      <c r="E481" s="120" t="str">
        <f>IF(Megrendelő!B969="Számhordozás",Megrendelő!A969,"")</f>
        <v/>
      </c>
      <c r="F481" s="119" t="s">
        <v>2089</v>
      </c>
      <c r="G481" s="120" t="str">
        <f>IF(Megrendelő!B1469="Számhordozás",Megrendelő!A1469,"")</f>
        <v/>
      </c>
      <c r="H481" s="119" t="s">
        <v>2090</v>
      </c>
      <c r="I481" s="121" t="str">
        <f>IF(Megrendelő!B1969="Számhordozás",Megrendelő!A1969,"")</f>
        <v/>
      </c>
      <c r="J481" s="81"/>
    </row>
    <row r="482" spans="1:10" ht="14" thickBot="1">
      <c r="B482" s="119" t="s">
        <v>2091</v>
      </c>
      <c r="C482" s="120" t="str">
        <f>IF(Megrendelő!B470="Számhordozás",Megrendelő!A470,"")</f>
        <v/>
      </c>
      <c r="D482" s="119" t="s">
        <v>2092</v>
      </c>
      <c r="E482" s="120" t="str">
        <f>IF(Megrendelő!B970="Számhordozás",Megrendelő!A970,"")</f>
        <v/>
      </c>
      <c r="F482" s="119" t="s">
        <v>2093</v>
      </c>
      <c r="G482" s="120" t="str">
        <f>IF(Megrendelő!B1470="Számhordozás",Megrendelő!A1470,"")</f>
        <v/>
      </c>
      <c r="H482" s="119" t="s">
        <v>2094</v>
      </c>
      <c r="I482" s="121" t="str">
        <f>IF(Megrendelő!B1970="Számhordozás",Megrendelő!A1970,"")</f>
        <v/>
      </c>
      <c r="J482" s="81"/>
    </row>
    <row r="483" spans="1:10" ht="14" thickBot="1">
      <c r="B483" s="119" t="s">
        <v>2095</v>
      </c>
      <c r="C483" s="120" t="str">
        <f>IF(Megrendelő!B471="Számhordozás",Megrendelő!A471,"")</f>
        <v/>
      </c>
      <c r="D483" s="119" t="s">
        <v>2096</v>
      </c>
      <c r="E483" s="120" t="str">
        <f>IF(Megrendelő!B971="Számhordozás",Megrendelő!A971,"")</f>
        <v/>
      </c>
      <c r="F483" s="119" t="s">
        <v>2097</v>
      </c>
      <c r="G483" s="120" t="str">
        <f>IF(Megrendelő!B1471="Számhordozás",Megrendelő!A1471,"")</f>
        <v/>
      </c>
      <c r="H483" s="119" t="s">
        <v>2098</v>
      </c>
      <c r="I483" s="121" t="str">
        <f>IF(Megrendelő!B1971="Számhordozás",Megrendelő!A1971,"")</f>
        <v/>
      </c>
      <c r="J483" s="81"/>
    </row>
    <row r="484" spans="1:10" ht="14" thickBot="1">
      <c r="B484" s="119" t="s">
        <v>2099</v>
      </c>
      <c r="C484" s="120" t="str">
        <f>IF(Megrendelő!B472="Számhordozás",Megrendelő!A472,"")</f>
        <v/>
      </c>
      <c r="D484" s="119" t="s">
        <v>2100</v>
      </c>
      <c r="E484" s="120" t="str">
        <f>IF(Megrendelő!B972="Számhordozás",Megrendelő!A972,"")</f>
        <v/>
      </c>
      <c r="F484" s="119" t="s">
        <v>2101</v>
      </c>
      <c r="G484" s="120" t="str">
        <f>IF(Megrendelő!B1472="Számhordozás",Megrendelő!A1472,"")</f>
        <v/>
      </c>
      <c r="H484" s="119" t="s">
        <v>2102</v>
      </c>
      <c r="I484" s="121" t="str">
        <f>IF(Megrendelő!B1972="Számhordozás",Megrendelő!A1972,"")</f>
        <v/>
      </c>
      <c r="J484" s="81"/>
    </row>
    <row r="485" spans="1:10" ht="14" thickBot="1">
      <c r="B485" s="119" t="s">
        <v>2103</v>
      </c>
      <c r="C485" s="120" t="str">
        <f>IF(Megrendelő!B473="Számhordozás",Megrendelő!A473,"")</f>
        <v/>
      </c>
      <c r="D485" s="119" t="s">
        <v>2104</v>
      </c>
      <c r="E485" s="120" t="str">
        <f>IF(Megrendelő!B973="Számhordozás",Megrendelő!A973,"")</f>
        <v/>
      </c>
      <c r="F485" s="119" t="s">
        <v>2105</v>
      </c>
      <c r="G485" s="120" t="str">
        <f>IF(Megrendelő!B1473="Számhordozás",Megrendelő!A1473,"")</f>
        <v/>
      </c>
      <c r="H485" s="119" t="s">
        <v>2106</v>
      </c>
      <c r="I485" s="121" t="str">
        <f>IF(Megrendelő!B1973="Számhordozás",Megrendelő!A1973,"")</f>
        <v/>
      </c>
      <c r="J485" s="81"/>
    </row>
    <row r="486" spans="1:10" ht="14" thickBot="1">
      <c r="B486" s="119" t="s">
        <v>2107</v>
      </c>
      <c r="C486" s="120" t="str">
        <f>IF(Megrendelő!B474="Számhordozás",Megrendelő!A474,"")</f>
        <v/>
      </c>
      <c r="D486" s="119" t="s">
        <v>2108</v>
      </c>
      <c r="E486" s="120" t="str">
        <f>IF(Megrendelő!B974="Számhordozás",Megrendelő!A974,"")</f>
        <v/>
      </c>
      <c r="F486" s="119" t="s">
        <v>2109</v>
      </c>
      <c r="G486" s="120" t="str">
        <f>IF(Megrendelő!B1474="Számhordozás",Megrendelő!A1474,"")</f>
        <v/>
      </c>
      <c r="H486" s="119" t="s">
        <v>2110</v>
      </c>
      <c r="I486" s="121" t="str">
        <f>IF(Megrendelő!B1974="Számhordozás",Megrendelő!A1974,"")</f>
        <v/>
      </c>
      <c r="J486" s="81"/>
    </row>
    <row r="487" spans="1:10" ht="14" thickBot="1">
      <c r="B487" s="119" t="s">
        <v>2111</v>
      </c>
      <c r="C487" s="120" t="str">
        <f>IF(Megrendelő!B475="Számhordozás",Megrendelő!A475,"")</f>
        <v/>
      </c>
      <c r="D487" s="119" t="s">
        <v>2112</v>
      </c>
      <c r="E487" s="120" t="str">
        <f>IF(Megrendelő!B975="Számhordozás",Megrendelő!A975,"")</f>
        <v/>
      </c>
      <c r="F487" s="119" t="s">
        <v>2113</v>
      </c>
      <c r="G487" s="120" t="str">
        <f>IF(Megrendelő!B1475="Számhordozás",Megrendelő!A1475,"")</f>
        <v/>
      </c>
      <c r="H487" s="119" t="s">
        <v>2114</v>
      </c>
      <c r="I487" s="121" t="str">
        <f>IF(Megrendelő!B1975="Számhordozás",Megrendelő!A1975,"")</f>
        <v/>
      </c>
      <c r="J487" s="81"/>
    </row>
    <row r="488" spans="1:10" ht="14" thickBot="1">
      <c r="B488" s="119" t="s">
        <v>2115</v>
      </c>
      <c r="C488" s="120" t="str">
        <f>IF(Megrendelő!B476="Számhordozás",Megrendelő!A476,"")</f>
        <v/>
      </c>
      <c r="D488" s="119" t="s">
        <v>2116</v>
      </c>
      <c r="E488" s="120" t="str">
        <f>IF(Megrendelő!B976="Számhordozás",Megrendelő!A976,"")</f>
        <v/>
      </c>
      <c r="F488" s="119" t="s">
        <v>2117</v>
      </c>
      <c r="G488" s="120" t="str">
        <f>IF(Megrendelő!B1476="Számhordozás",Megrendelő!A1476,"")</f>
        <v/>
      </c>
      <c r="H488" s="119" t="s">
        <v>2118</v>
      </c>
      <c r="I488" s="121" t="str">
        <f>IF(Megrendelő!B1976="Számhordozás",Megrendelő!A1976,"")</f>
        <v/>
      </c>
      <c r="J488" s="81"/>
    </row>
    <row r="489" spans="1:10" ht="14" thickBot="1">
      <c r="B489" s="119" t="s">
        <v>2119</v>
      </c>
      <c r="C489" s="120" t="str">
        <f>IF(Megrendelő!B477="Számhordozás",Megrendelő!A477,"")</f>
        <v/>
      </c>
      <c r="D489" s="119" t="s">
        <v>2120</v>
      </c>
      <c r="E489" s="120" t="str">
        <f>IF(Megrendelő!B977="Számhordozás",Megrendelő!A977,"")</f>
        <v/>
      </c>
      <c r="F489" s="119" t="s">
        <v>2121</v>
      </c>
      <c r="G489" s="120" t="str">
        <f>IF(Megrendelő!B1477="Számhordozás",Megrendelő!A1477,"")</f>
        <v/>
      </c>
      <c r="H489" s="119" t="s">
        <v>2122</v>
      </c>
      <c r="I489" s="121" t="str">
        <f>IF(Megrendelő!B1977="Számhordozás",Megrendelő!A1977,"")</f>
        <v/>
      </c>
      <c r="J489" s="81"/>
    </row>
    <row r="490" spans="1:10" ht="14" thickBot="1">
      <c r="B490" s="119" t="s">
        <v>2123</v>
      </c>
      <c r="C490" s="120" t="str">
        <f>IF(Megrendelő!B478="Számhordozás",Megrendelő!A478,"")</f>
        <v/>
      </c>
      <c r="D490" s="119" t="s">
        <v>2124</v>
      </c>
      <c r="E490" s="120" t="str">
        <f>IF(Megrendelő!B978="Számhordozás",Megrendelő!A978,"")</f>
        <v/>
      </c>
      <c r="F490" s="119" t="s">
        <v>2125</v>
      </c>
      <c r="G490" s="120" t="str">
        <f>IF(Megrendelő!B1478="Számhordozás",Megrendelő!A1478,"")</f>
        <v/>
      </c>
      <c r="H490" s="119" t="s">
        <v>2126</v>
      </c>
      <c r="I490" s="121" t="str">
        <f>IF(Megrendelő!B1978="Számhordozás",Megrendelő!A1978,"")</f>
        <v/>
      </c>
      <c r="J490" s="87"/>
    </row>
    <row r="491" spans="1:10" ht="14" thickBot="1">
      <c r="A491" s="93"/>
      <c r="B491" s="119" t="s">
        <v>2127</v>
      </c>
      <c r="C491" s="120" t="str">
        <f>IF(Megrendelő!B479="Számhordozás",Megrendelő!A479,"")</f>
        <v/>
      </c>
      <c r="D491" s="119" t="s">
        <v>2128</v>
      </c>
      <c r="E491" s="120" t="str">
        <f>IF(Megrendelő!B979="Számhordozás",Megrendelő!A979,"")</f>
        <v/>
      </c>
      <c r="F491" s="119" t="s">
        <v>2129</v>
      </c>
      <c r="G491" s="120" t="str">
        <f>IF(Megrendelő!B1479="Számhordozás",Megrendelő!A1479,"")</f>
        <v/>
      </c>
      <c r="H491" s="119" t="s">
        <v>2130</v>
      </c>
      <c r="I491" s="121" t="str">
        <f>IF(Megrendelő!B1979="Számhordozás",Megrendelő!A1979,"")</f>
        <v/>
      </c>
      <c r="J491" s="87"/>
    </row>
    <row r="492" spans="1:10" ht="14" thickBot="1">
      <c r="A492" s="110"/>
      <c r="B492" s="119" t="s">
        <v>2131</v>
      </c>
      <c r="C492" s="120" t="str">
        <f>IF(Megrendelő!B480="Számhordozás",Megrendelő!A480,"")</f>
        <v/>
      </c>
      <c r="D492" s="119" t="s">
        <v>2132</v>
      </c>
      <c r="E492" s="120" t="str">
        <f>IF(Megrendelő!B980="Számhordozás",Megrendelő!A980,"")</f>
        <v/>
      </c>
      <c r="F492" s="119" t="s">
        <v>2133</v>
      </c>
      <c r="G492" s="120" t="str">
        <f>IF(Megrendelő!B1480="Számhordozás",Megrendelő!A1480,"")</f>
        <v/>
      </c>
      <c r="H492" s="119" t="s">
        <v>2134</v>
      </c>
      <c r="I492" s="121" t="str">
        <f>IF(Megrendelő!B1980="Számhordozás",Megrendelő!A1980,"")</f>
        <v/>
      </c>
      <c r="J492" s="81"/>
    </row>
    <row r="493" spans="1:10" ht="14" thickBot="1">
      <c r="A493" s="110"/>
      <c r="B493" s="119" t="s">
        <v>2135</v>
      </c>
      <c r="C493" s="120" t="str">
        <f>IF(Megrendelő!B481="Számhordozás",Megrendelő!A481,"")</f>
        <v/>
      </c>
      <c r="D493" s="119" t="s">
        <v>2136</v>
      </c>
      <c r="E493" s="120" t="str">
        <f>IF(Megrendelő!B981="Számhordozás",Megrendelő!A981,"")</f>
        <v/>
      </c>
      <c r="F493" s="119" t="s">
        <v>2137</v>
      </c>
      <c r="G493" s="120" t="str">
        <f>IF(Megrendelő!B1481="Számhordozás",Megrendelő!A1481,"")</f>
        <v/>
      </c>
      <c r="H493" s="119" t="s">
        <v>2138</v>
      </c>
      <c r="I493" s="121" t="str">
        <f>IF(Megrendelő!B1981="Számhordozás",Megrendelő!A1981,"")</f>
        <v/>
      </c>
      <c r="J493" s="87"/>
    </row>
    <row r="494" spans="1:10" ht="14" thickBot="1">
      <c r="B494" s="119" t="s">
        <v>2139</v>
      </c>
      <c r="C494" s="120" t="str">
        <f>IF(Megrendelő!B482="Számhordozás",Megrendelő!A482,"")</f>
        <v/>
      </c>
      <c r="D494" s="119" t="s">
        <v>2140</v>
      </c>
      <c r="E494" s="120" t="str">
        <f>IF(Megrendelő!B982="Számhordozás",Megrendelő!A982,"")</f>
        <v/>
      </c>
      <c r="F494" s="119" t="s">
        <v>2141</v>
      </c>
      <c r="G494" s="120" t="str">
        <f>IF(Megrendelő!B1482="Számhordozás",Megrendelő!A1482,"")</f>
        <v/>
      </c>
      <c r="H494" s="119" t="s">
        <v>2142</v>
      </c>
      <c r="I494" s="121" t="str">
        <f>IF(Megrendelő!B1982="Számhordozás",Megrendelő!A1982,"")</f>
        <v/>
      </c>
      <c r="J494" s="122"/>
    </row>
    <row r="495" spans="1:10" ht="14" thickBot="1">
      <c r="A495" s="110"/>
      <c r="B495" s="119" t="s">
        <v>2143</v>
      </c>
      <c r="C495" s="120" t="str">
        <f>IF(Megrendelő!B483="Számhordozás",Megrendelő!A483,"")</f>
        <v/>
      </c>
      <c r="D495" s="119" t="s">
        <v>2144</v>
      </c>
      <c r="E495" s="120" t="str">
        <f>IF(Megrendelő!B983="Számhordozás",Megrendelő!A983,"")</f>
        <v/>
      </c>
      <c r="F495" s="119" t="s">
        <v>2145</v>
      </c>
      <c r="G495" s="120" t="str">
        <f>IF(Megrendelő!B1483="Számhordozás",Megrendelő!A1483,"")</f>
        <v/>
      </c>
      <c r="H495" s="119" t="s">
        <v>2146</v>
      </c>
      <c r="I495" s="121" t="str">
        <f>IF(Megrendelő!B1983="Számhordozás",Megrendelő!A1983,"")</f>
        <v/>
      </c>
      <c r="J495" s="81"/>
    </row>
    <row r="496" spans="1:10" ht="14" thickBot="1">
      <c r="B496" s="119" t="s">
        <v>2147</v>
      </c>
      <c r="C496" s="120" t="str">
        <f>IF(Megrendelő!B484="Számhordozás",Megrendelő!A484,"")</f>
        <v/>
      </c>
      <c r="D496" s="119" t="s">
        <v>2148</v>
      </c>
      <c r="E496" s="120" t="str">
        <f>IF(Megrendelő!B984="Számhordozás",Megrendelő!A984,"")</f>
        <v/>
      </c>
      <c r="F496" s="119" t="s">
        <v>2149</v>
      </c>
      <c r="G496" s="120" t="str">
        <f>IF(Megrendelő!B1484="Számhordozás",Megrendelő!A1484,"")</f>
        <v/>
      </c>
      <c r="H496" s="119" t="s">
        <v>2150</v>
      </c>
      <c r="I496" s="121" t="str">
        <f>IF(Megrendelő!B1984="Számhordozás",Megrendelő!A1984,"")</f>
        <v/>
      </c>
      <c r="J496" s="87"/>
    </row>
    <row r="497" spans="1:10" ht="14" thickBot="1">
      <c r="A497" s="93"/>
      <c r="B497" s="119" t="s">
        <v>2151</v>
      </c>
      <c r="C497" s="120" t="str">
        <f>IF(Megrendelő!B485="Számhordozás",Megrendelő!A485,"")</f>
        <v/>
      </c>
      <c r="D497" s="119" t="s">
        <v>2152</v>
      </c>
      <c r="E497" s="120" t="str">
        <f>IF(Megrendelő!B985="Számhordozás",Megrendelő!A985,"")</f>
        <v/>
      </c>
      <c r="F497" s="119" t="s">
        <v>2153</v>
      </c>
      <c r="G497" s="120" t="str">
        <f>IF(Megrendelő!B1485="Számhordozás",Megrendelő!A1485,"")</f>
        <v/>
      </c>
      <c r="H497" s="119" t="s">
        <v>2154</v>
      </c>
      <c r="I497" s="121" t="str">
        <f>IF(Megrendelő!B1985="Számhordozás",Megrendelő!A1985,"")</f>
        <v/>
      </c>
      <c r="J497" s="122"/>
    </row>
    <row r="498" spans="1:10" ht="14" thickBot="1">
      <c r="A498" s="93"/>
      <c r="B498" s="119" t="s">
        <v>2155</v>
      </c>
      <c r="C498" s="120" t="str">
        <f>IF(Megrendelő!B486="Számhordozás",Megrendelő!A486,"")</f>
        <v/>
      </c>
      <c r="D498" s="119" t="s">
        <v>2156</v>
      </c>
      <c r="E498" s="120" t="str">
        <f>IF(Megrendelő!B986="Számhordozás",Megrendelő!A986,"")</f>
        <v/>
      </c>
      <c r="F498" s="119" t="s">
        <v>2157</v>
      </c>
      <c r="G498" s="120" t="str">
        <f>IF(Megrendelő!B1486="Számhordozás",Megrendelő!A1486,"")</f>
        <v/>
      </c>
      <c r="H498" s="119" t="s">
        <v>2158</v>
      </c>
      <c r="I498" s="121" t="str">
        <f>IF(Megrendelő!B1986="Számhordozás",Megrendelő!A1986,"")</f>
        <v/>
      </c>
      <c r="J498" s="122"/>
    </row>
    <row r="499" spans="1:10" ht="14" thickBot="1">
      <c r="A499" s="93"/>
      <c r="B499" s="119" t="s">
        <v>2159</v>
      </c>
      <c r="C499" s="120" t="str">
        <f>IF(Megrendelő!B487="Számhordozás",Megrendelő!A487,"")</f>
        <v/>
      </c>
      <c r="D499" s="119" t="s">
        <v>2160</v>
      </c>
      <c r="E499" s="120" t="str">
        <f>IF(Megrendelő!B987="Számhordozás",Megrendelő!A987,"")</f>
        <v/>
      </c>
      <c r="F499" s="119" t="s">
        <v>2161</v>
      </c>
      <c r="G499" s="120" t="str">
        <f>IF(Megrendelő!B1487="Számhordozás",Megrendelő!A1487,"")</f>
        <v/>
      </c>
      <c r="H499" s="119" t="s">
        <v>2162</v>
      </c>
      <c r="I499" s="121" t="str">
        <f>IF(Megrendelő!B1987="Számhordozás",Megrendelő!A1987,"")</f>
        <v/>
      </c>
      <c r="J499" s="122"/>
    </row>
    <row r="500" spans="1:10" ht="14" thickBot="1">
      <c r="A500" s="93"/>
      <c r="B500" s="119" t="s">
        <v>2163</v>
      </c>
      <c r="C500" s="120" t="str">
        <f>IF(Megrendelő!B488="Számhordozás",Megrendelő!A488,"")</f>
        <v/>
      </c>
      <c r="D500" s="119" t="s">
        <v>2164</v>
      </c>
      <c r="E500" s="120" t="str">
        <f>IF(Megrendelő!B988="Számhordozás",Megrendelő!A988,"")</f>
        <v/>
      </c>
      <c r="F500" s="119" t="s">
        <v>2165</v>
      </c>
      <c r="G500" s="120" t="str">
        <f>IF(Megrendelő!B1488="Számhordozás",Megrendelő!A1488,"")</f>
        <v/>
      </c>
      <c r="H500" s="119" t="s">
        <v>2166</v>
      </c>
      <c r="I500" s="121" t="str">
        <f>IF(Megrendelő!B1988="Számhordozás",Megrendelő!A1988,"")</f>
        <v/>
      </c>
      <c r="J500" s="81"/>
    </row>
    <row r="501" spans="1:10" ht="14" thickBot="1">
      <c r="A501" s="93"/>
      <c r="B501" s="119" t="s">
        <v>2167</v>
      </c>
      <c r="C501" s="120" t="str">
        <f>IF(Megrendelő!B489="Számhordozás",Megrendelő!A489,"")</f>
        <v/>
      </c>
      <c r="D501" s="119" t="s">
        <v>2168</v>
      </c>
      <c r="E501" s="120" t="str">
        <f>IF(Megrendelő!B989="Számhordozás",Megrendelő!A989,"")</f>
        <v/>
      </c>
      <c r="F501" s="119" t="s">
        <v>2169</v>
      </c>
      <c r="G501" s="120" t="str">
        <f>IF(Megrendelő!B1489="Számhordozás",Megrendelő!A1489,"")</f>
        <v/>
      </c>
      <c r="H501" s="119" t="s">
        <v>2170</v>
      </c>
      <c r="I501" s="121" t="str">
        <f>IF(Megrendelő!B1989="Számhordozás",Megrendelő!A1989,"")</f>
        <v/>
      </c>
      <c r="J501" s="87"/>
    </row>
    <row r="502" spans="1:10" ht="14" thickBot="1">
      <c r="A502" s="110"/>
      <c r="B502" s="119" t="s">
        <v>2171</v>
      </c>
      <c r="C502" s="120" t="str">
        <f>IF(Megrendelő!B490="Számhordozás",Megrendelő!A490,"")</f>
        <v/>
      </c>
      <c r="D502" s="119" t="s">
        <v>2172</v>
      </c>
      <c r="E502" s="120" t="str">
        <f>IF(Megrendelő!B990="Számhordozás",Megrendelő!A990,"")</f>
        <v/>
      </c>
      <c r="F502" s="119" t="s">
        <v>2173</v>
      </c>
      <c r="G502" s="120" t="str">
        <f>IF(Megrendelő!B1490="Számhordozás",Megrendelő!A1490,"")</f>
        <v/>
      </c>
      <c r="H502" s="119" t="s">
        <v>2174</v>
      </c>
      <c r="I502" s="121" t="str">
        <f>IF(Megrendelő!B1990="Számhordozás",Megrendelő!A1990,"")</f>
        <v/>
      </c>
      <c r="J502" s="81"/>
    </row>
    <row r="503" spans="1:10" ht="14" thickBot="1">
      <c r="B503" s="119" t="s">
        <v>2175</v>
      </c>
      <c r="C503" s="120" t="str">
        <f>IF(Megrendelő!B491="Számhordozás",Megrendelő!A491,"")</f>
        <v/>
      </c>
      <c r="D503" s="119" t="s">
        <v>2176</v>
      </c>
      <c r="E503" s="120" t="str">
        <f>IF(Megrendelő!B991="Számhordozás",Megrendelő!A991,"")</f>
        <v/>
      </c>
      <c r="F503" s="119" t="s">
        <v>2177</v>
      </c>
      <c r="G503" s="120" t="str">
        <f>IF(Megrendelő!B1491="Számhordozás",Megrendelő!A1491,"")</f>
        <v/>
      </c>
      <c r="H503" s="119" t="s">
        <v>2178</v>
      </c>
      <c r="I503" s="121" t="str">
        <f>IF(Megrendelő!B1991="Számhordozás",Megrendelő!A1991,"")</f>
        <v/>
      </c>
      <c r="J503" s="87"/>
    </row>
    <row r="504" spans="1:10" ht="14" thickBot="1">
      <c r="A504" s="110"/>
      <c r="B504" s="119" t="s">
        <v>2179</v>
      </c>
      <c r="C504" s="120" t="str">
        <f>IF(Megrendelő!B492="Számhordozás",Megrendelő!A492,"")</f>
        <v/>
      </c>
      <c r="D504" s="119" t="s">
        <v>2180</v>
      </c>
      <c r="E504" s="120" t="str">
        <f>IF(Megrendelő!B992="Számhordozás",Megrendelő!A992,"")</f>
        <v/>
      </c>
      <c r="F504" s="119" t="s">
        <v>2181</v>
      </c>
      <c r="G504" s="120" t="str">
        <f>IF(Megrendelő!B1492="Számhordozás",Megrendelő!A1492,"")</f>
        <v/>
      </c>
      <c r="H504" s="119" t="s">
        <v>2182</v>
      </c>
      <c r="I504" s="121" t="str">
        <f>IF(Megrendelő!B1992="Számhordozás",Megrendelő!A1992,"")</f>
        <v/>
      </c>
      <c r="J504" s="122"/>
    </row>
    <row r="505" spans="1:10" ht="14" thickBot="1">
      <c r="B505" s="119" t="s">
        <v>2183</v>
      </c>
      <c r="C505" s="120" t="str">
        <f>IF(Megrendelő!B493="Számhordozás",Megrendelő!A493,"")</f>
        <v/>
      </c>
      <c r="D505" s="119" t="s">
        <v>2184</v>
      </c>
      <c r="E505" s="120" t="str">
        <f>IF(Megrendelő!B993="Számhordozás",Megrendelő!A993,"")</f>
        <v/>
      </c>
      <c r="F505" s="119" t="s">
        <v>2185</v>
      </c>
      <c r="G505" s="120" t="str">
        <f>IF(Megrendelő!B1493="Számhordozás",Megrendelő!A1493,"")</f>
        <v/>
      </c>
      <c r="H505" s="119" t="s">
        <v>2186</v>
      </c>
      <c r="I505" s="121" t="str">
        <f>IF(Megrendelő!B1993="Számhordozás",Megrendelő!A1993,"")</f>
        <v/>
      </c>
      <c r="J505" s="81"/>
    </row>
    <row r="506" spans="1:10" ht="14" thickBot="1">
      <c r="A506" s="93"/>
      <c r="B506" s="119" t="s">
        <v>2187</v>
      </c>
      <c r="C506" s="120" t="str">
        <f>IF(Megrendelő!B494="Számhordozás",Megrendelő!A494,"")</f>
        <v/>
      </c>
      <c r="D506" s="119" t="s">
        <v>2188</v>
      </c>
      <c r="E506" s="120" t="str">
        <f>IF(Megrendelő!B994="Számhordozás",Megrendelő!A994,"")</f>
        <v/>
      </c>
      <c r="F506" s="119" t="s">
        <v>2189</v>
      </c>
      <c r="G506" s="120" t="str">
        <f>IF(Megrendelő!B1494="Számhordozás",Megrendelő!A1494,"")</f>
        <v/>
      </c>
      <c r="H506" s="119" t="s">
        <v>2190</v>
      </c>
      <c r="I506" s="121" t="str">
        <f>IF(Megrendelő!B1994="Számhordozás",Megrendelő!A1994,"")</f>
        <v/>
      </c>
      <c r="J506" s="87"/>
    </row>
    <row r="507" spans="1:10" ht="14" thickBot="1">
      <c r="A507" s="110"/>
      <c r="B507" s="119" t="s">
        <v>2191</v>
      </c>
      <c r="C507" s="120" t="str">
        <f>IF(Megrendelő!B495="Számhordozás",Megrendelő!A495,"")</f>
        <v/>
      </c>
      <c r="D507" s="119" t="s">
        <v>2192</v>
      </c>
      <c r="E507" s="120" t="str">
        <f>IF(Megrendelő!B995="Számhordozás",Megrendelő!A995,"")</f>
        <v/>
      </c>
      <c r="F507" s="119" t="s">
        <v>2193</v>
      </c>
      <c r="G507" s="120" t="str">
        <f>IF(Megrendelő!B1495="Számhordozás",Megrendelő!A1495,"")</f>
        <v/>
      </c>
      <c r="H507" s="119" t="s">
        <v>2194</v>
      </c>
      <c r="I507" s="121" t="str">
        <f>IF(Megrendelő!B1995="Számhordozás",Megrendelő!A1995,"")</f>
        <v/>
      </c>
      <c r="J507" s="87"/>
    </row>
    <row r="508" spans="1:10" ht="14" thickBot="1">
      <c r="B508" s="119" t="s">
        <v>2195</v>
      </c>
      <c r="C508" s="120" t="str">
        <f>IF(Megrendelő!B496="Számhordozás",Megrendelő!A496,"")</f>
        <v/>
      </c>
      <c r="D508" s="119" t="s">
        <v>2196</v>
      </c>
      <c r="E508" s="120" t="str">
        <f>IF(Megrendelő!B996="Számhordozás",Megrendelő!A996,"")</f>
        <v/>
      </c>
      <c r="F508" s="119" t="s">
        <v>2197</v>
      </c>
      <c r="G508" s="120" t="str">
        <f>IF(Megrendelő!B1496="Számhordozás",Megrendelő!A1496,"")</f>
        <v/>
      </c>
      <c r="H508" s="119" t="s">
        <v>2198</v>
      </c>
      <c r="I508" s="121" t="str">
        <f>IF(Megrendelő!B1996="Számhordozás",Megrendelő!A1996,"")</f>
        <v/>
      </c>
      <c r="J508" s="122"/>
    </row>
    <row r="509" spans="1:10" ht="14" thickBot="1">
      <c r="A509" s="110"/>
      <c r="B509" s="119" t="s">
        <v>2199</v>
      </c>
      <c r="C509" s="120" t="str">
        <f>IF(Megrendelő!B497="Számhordozás",Megrendelő!A497,"")</f>
        <v/>
      </c>
      <c r="D509" s="119" t="s">
        <v>2200</v>
      </c>
      <c r="E509" s="120" t="str">
        <f>IF(Megrendelő!B997="Számhordozás",Megrendelő!A997,"")</f>
        <v/>
      </c>
      <c r="F509" s="119" t="s">
        <v>2201</v>
      </c>
      <c r="G509" s="120" t="str">
        <f>IF(Megrendelő!B1497="Számhordozás",Megrendelő!A1497,"")</f>
        <v/>
      </c>
      <c r="H509" s="119" t="s">
        <v>2202</v>
      </c>
      <c r="I509" s="121" t="str">
        <f>IF(Megrendelő!B1997="Számhordozás",Megrendelő!A1997,"")</f>
        <v/>
      </c>
      <c r="J509" s="122"/>
    </row>
    <row r="510" spans="1:10" ht="14" thickBot="1">
      <c r="B510" s="119" t="s">
        <v>2203</v>
      </c>
      <c r="C510" s="120" t="str">
        <f>IF(Megrendelő!B498="Számhordozás",Megrendelő!A498,"")</f>
        <v/>
      </c>
      <c r="D510" s="119" t="s">
        <v>2204</v>
      </c>
      <c r="E510" s="120" t="str">
        <f>IF(Megrendelő!B998="Számhordozás",Megrendelő!A998,"")</f>
        <v/>
      </c>
      <c r="F510" s="119" t="s">
        <v>2205</v>
      </c>
      <c r="G510" s="120" t="str">
        <f>IF(Megrendelő!B1498="Számhordozás",Megrendelő!A1498,"")</f>
        <v/>
      </c>
      <c r="H510" s="119" t="s">
        <v>2206</v>
      </c>
      <c r="I510" s="121" t="str">
        <f>IF(Megrendelő!B1998="Számhordozás",Megrendelő!A1998,"")</f>
        <v/>
      </c>
      <c r="J510" s="122"/>
    </row>
    <row r="511" spans="1:10" ht="14" thickBot="1">
      <c r="A511" s="110"/>
      <c r="B511" s="119" t="s">
        <v>2207</v>
      </c>
      <c r="C511" s="120" t="str">
        <f>IF(Megrendelő!B499="Számhordozás",Megrendelő!A499,"")</f>
        <v/>
      </c>
      <c r="D511" s="119" t="s">
        <v>2208</v>
      </c>
      <c r="E511" s="120" t="str">
        <f>IF(Megrendelő!B999="Számhordozás",Megrendelő!A999,"")</f>
        <v/>
      </c>
      <c r="F511" s="119" t="s">
        <v>2209</v>
      </c>
      <c r="G511" s="120" t="str">
        <f>IF(Megrendelő!B1499="Számhordozás",Megrendelő!A1499,"")</f>
        <v/>
      </c>
      <c r="H511" s="119" t="s">
        <v>2210</v>
      </c>
      <c r="I511" s="121" t="str">
        <f>IF(Megrendelő!B1999="Számhordozás",Megrendelő!A1999,"")</f>
        <v/>
      </c>
      <c r="J511" s="122"/>
    </row>
    <row r="512" spans="1:10" ht="14" thickBot="1">
      <c r="B512" s="119" t="s">
        <v>2211</v>
      </c>
      <c r="C512" s="120" t="str">
        <f>IF(Megrendelő!B500="Számhordozás",Megrendelő!A500,"")</f>
        <v/>
      </c>
      <c r="D512" s="119" t="s">
        <v>2212</v>
      </c>
      <c r="E512" s="120" t="str">
        <f>IF(Megrendelő!B1000="Számhordozás",Megrendelő!A1000,"")</f>
        <v/>
      </c>
      <c r="F512" s="119" t="s">
        <v>2213</v>
      </c>
      <c r="G512" s="120" t="str">
        <f>IF(Megrendelő!B1500="Számhordozás",Megrendelő!A1500,"")</f>
        <v/>
      </c>
      <c r="H512" s="119" t="s">
        <v>2214</v>
      </c>
      <c r="I512" s="121" t="str">
        <f>IF(Megrendelő!B2000="Számhordozás",Megrendelő!A2000,"")</f>
        <v/>
      </c>
      <c r="J512" s="122"/>
    </row>
    <row r="513" spans="1:10" ht="14" thickBot="1">
      <c r="A513" s="93"/>
      <c r="B513" s="119" t="s">
        <v>2215</v>
      </c>
      <c r="C513" s="120" t="str">
        <f>IF(Megrendelő!B501="Számhordozás",Megrendelő!A501,"")</f>
        <v/>
      </c>
      <c r="D513" s="119" t="s">
        <v>2216</v>
      </c>
      <c r="E513" s="120" t="str">
        <f>IF(Megrendelő!B1001="Számhordozás",Megrendelő!A1001,"")</f>
        <v/>
      </c>
      <c r="F513" s="119" t="s">
        <v>2217</v>
      </c>
      <c r="G513" s="120" t="str">
        <f>IF(Megrendelő!B1501="Számhordozás",Megrendelő!A1501,"")</f>
        <v/>
      </c>
      <c r="H513" s="119" t="s">
        <v>2218</v>
      </c>
      <c r="I513" s="121" t="str">
        <f>IF(Megrendelő!B2001="Számhordozás",Megrendelő!A2001,"")</f>
        <v/>
      </c>
      <c r="J513" s="81"/>
    </row>
    <row r="514" spans="1:10" ht="14" thickBot="1">
      <c r="A514" s="93"/>
      <c r="B514" s="119" t="s">
        <v>2219</v>
      </c>
      <c r="C514" s="120" t="str">
        <f>IF(Megrendelő!B502="Számhordozás",Megrendelő!A502,"")</f>
        <v/>
      </c>
      <c r="D514" s="119" t="s">
        <v>2220</v>
      </c>
      <c r="E514" s="120" t="str">
        <f>IF(Megrendelő!B1002="Számhordozás",Megrendelő!A1002,"")</f>
        <v/>
      </c>
      <c r="F514" s="119" t="s">
        <v>2221</v>
      </c>
      <c r="G514" s="120" t="str">
        <f>IF(Megrendelő!B1502="Számhordozás",Megrendelő!A1502,"")</f>
        <v/>
      </c>
      <c r="H514" s="119" t="s">
        <v>2222</v>
      </c>
      <c r="I514" s="121" t="str">
        <f>IF(Megrendelő!B2002="Számhordozás",Megrendelő!A2002,"")</f>
        <v/>
      </c>
      <c r="J514" s="87"/>
    </row>
    <row r="515" spans="1:10" ht="14" thickBot="1">
      <c r="A515" s="93"/>
      <c r="B515" s="119" t="s">
        <v>2223</v>
      </c>
      <c r="C515" s="120" t="str">
        <f>IF(Megrendelő!B503="Számhordozás",Megrendelő!A503,"")</f>
        <v/>
      </c>
      <c r="D515" s="119" t="s">
        <v>2224</v>
      </c>
      <c r="E515" s="120" t="str">
        <f>IF(Megrendelő!B1003="Számhordozás",Megrendelő!A1003,"")</f>
        <v/>
      </c>
      <c r="F515" s="119" t="s">
        <v>2225</v>
      </c>
      <c r="G515" s="120" t="str">
        <f>IF(Megrendelő!B1503="Számhordozás",Megrendelő!A1503,"")</f>
        <v/>
      </c>
      <c r="H515" s="119" t="s">
        <v>2226</v>
      </c>
      <c r="I515" s="121" t="str">
        <f>IF(Megrendelő!B2003="Számhordozás",Megrendelő!A2003,"")</f>
        <v/>
      </c>
      <c r="J515" s="87"/>
    </row>
    <row r="516" spans="1:10" ht="14" thickBot="1">
      <c r="A516" s="93"/>
      <c r="B516" s="119" t="s">
        <v>2227</v>
      </c>
      <c r="C516" s="120" t="str">
        <f>IF(Megrendelő!B504="Számhordozás",Megrendelő!A504,"")</f>
        <v/>
      </c>
      <c r="D516" s="119" t="s">
        <v>2228</v>
      </c>
      <c r="E516" s="120" t="str">
        <f>IF(Megrendelő!B1004="Számhordozás",Megrendelő!A1004,"")</f>
        <v/>
      </c>
      <c r="F516" s="119" t="s">
        <v>2229</v>
      </c>
      <c r="G516" s="120" t="str">
        <f>IF(Megrendelő!B1504="Számhordozás",Megrendelő!A1504,"")</f>
        <v/>
      </c>
      <c r="H516" s="119" t="s">
        <v>2230</v>
      </c>
      <c r="I516" s="121" t="str">
        <f>IF(Megrendelő!B2004="Számhordozás",Megrendelő!A2004,"")</f>
        <v/>
      </c>
      <c r="J516" s="123"/>
    </row>
    <row r="517" spans="1:10" ht="14" thickBot="1">
      <c r="A517" s="93"/>
      <c r="B517" s="119" t="s">
        <v>2231</v>
      </c>
      <c r="C517" s="120" t="str">
        <f>IF(Megrendelő!B505="Számhordozás",Megrendelő!A505,"")</f>
        <v/>
      </c>
      <c r="D517" s="119" t="s">
        <v>2232</v>
      </c>
      <c r="E517" s="120" t="str">
        <f>IF(Megrendelő!B1005="Számhordozás",Megrendelő!A1005,"")</f>
        <v/>
      </c>
      <c r="F517" s="119" t="s">
        <v>2233</v>
      </c>
      <c r="G517" s="120" t="str">
        <f>IF(Megrendelő!B1505="Számhordozás",Megrendelő!A1505,"")</f>
        <v/>
      </c>
      <c r="H517" s="119" t="s">
        <v>2234</v>
      </c>
      <c r="I517" s="121" t="str">
        <f>IF(Megrendelő!B2005="Számhordozás",Megrendelő!A2005,"")</f>
        <v/>
      </c>
      <c r="J517" s="124"/>
    </row>
    <row r="518" spans="1:10" ht="14" thickBot="1">
      <c r="B518" s="119" t="s">
        <v>2235</v>
      </c>
      <c r="C518" s="120" t="str">
        <f>IF(Megrendelő!B506="Számhordozás",Megrendelő!A506,"")</f>
        <v/>
      </c>
      <c r="D518" s="119" t="s">
        <v>2236</v>
      </c>
      <c r="E518" s="120" t="str">
        <f>IF(Megrendelő!B1006="Számhordozás",Megrendelő!A1006,"")</f>
        <v/>
      </c>
      <c r="F518" s="119" t="s">
        <v>2237</v>
      </c>
      <c r="G518" s="120" t="str">
        <f>IF(Megrendelő!B1506="Számhordozás",Megrendelő!A1506,"")</f>
        <v/>
      </c>
      <c r="H518" s="119" t="s">
        <v>2238</v>
      </c>
      <c r="I518" s="121" t="str">
        <f>IF(Megrendelő!B2006="Számhordozás",Megrendelő!A2006,"")</f>
        <v/>
      </c>
    </row>
    <row r="519" spans="1:10" ht="14" thickBot="1">
      <c r="B519" s="119" t="s">
        <v>2239</v>
      </c>
      <c r="C519" s="120" t="str">
        <f>IF(Megrendelő!B507="Számhordozás",Megrendelő!A507,"")</f>
        <v/>
      </c>
      <c r="D519" s="119" t="s">
        <v>2240</v>
      </c>
      <c r="E519" s="120" t="str">
        <f>IF(Megrendelő!B1007="Számhordozás",Megrendelő!A1007,"")</f>
        <v/>
      </c>
      <c r="F519" s="119" t="s">
        <v>2241</v>
      </c>
      <c r="G519" s="120" t="str">
        <f>IF(Megrendelő!B1507="Számhordozás",Megrendelő!A1507,"")</f>
        <v/>
      </c>
      <c r="H519" s="119" t="s">
        <v>2242</v>
      </c>
      <c r="I519" s="121" t="str">
        <f>IF(Megrendelő!B2007="Számhordozás",Megrendelő!A2007,"")</f>
        <v/>
      </c>
    </row>
    <row r="520" spans="1:10" ht="14" thickBot="1">
      <c r="B520" s="119" t="s">
        <v>2243</v>
      </c>
      <c r="C520" s="120" t="str">
        <f>IF(Megrendelő!B508="Számhordozás",Megrendelő!A508,"")</f>
        <v/>
      </c>
      <c r="D520" s="119" t="s">
        <v>2244</v>
      </c>
      <c r="E520" s="120" t="str">
        <f>IF(Megrendelő!B1008="Számhordozás",Megrendelő!A1008,"")</f>
        <v/>
      </c>
      <c r="F520" s="119" t="s">
        <v>2245</v>
      </c>
      <c r="G520" s="120" t="str">
        <f>IF(Megrendelő!B1508="Számhordozás",Megrendelő!A1508,"")</f>
        <v/>
      </c>
      <c r="H520" s="119" t="s">
        <v>2246</v>
      </c>
      <c r="I520" s="121" t="str">
        <f>IF(Megrendelő!B2008="Számhordozás",Megrendelő!A2008,"")</f>
        <v/>
      </c>
    </row>
    <row r="521" spans="1:10" ht="14" thickBot="1">
      <c r="B521" s="119" t="s">
        <v>2247</v>
      </c>
      <c r="C521" s="120" t="str">
        <f>IF(Megrendelő!B509="Számhordozás",Megrendelő!A509,"")</f>
        <v/>
      </c>
      <c r="D521" s="119" t="s">
        <v>2248</v>
      </c>
      <c r="E521" s="120" t="str">
        <f>IF(Megrendelő!B1009="Számhordozás",Megrendelő!A1009,"")</f>
        <v/>
      </c>
      <c r="F521" s="119" t="s">
        <v>2249</v>
      </c>
      <c r="G521" s="120" t="str">
        <f>IF(Megrendelő!B1509="Számhordozás",Megrendelő!A1509,"")</f>
        <v/>
      </c>
      <c r="H521" s="119" t="s">
        <v>2250</v>
      </c>
      <c r="I521" s="121" t="str">
        <f>IF(Megrendelő!B2009="Számhordozás",Megrendelő!A2009,"")</f>
        <v/>
      </c>
    </row>
    <row r="522" spans="1:10" ht="14" thickBot="1">
      <c r="B522" s="119" t="s">
        <v>2251</v>
      </c>
      <c r="C522" s="120" t="str">
        <f>IF(Megrendelő!B510="Számhordozás",Megrendelő!A510,"")</f>
        <v/>
      </c>
      <c r="D522" s="119" t="s">
        <v>2252</v>
      </c>
      <c r="E522" s="120" t="str">
        <f>IF(Megrendelő!B1010="Számhordozás",Megrendelő!A1010,"")</f>
        <v/>
      </c>
      <c r="F522" s="119" t="s">
        <v>2253</v>
      </c>
      <c r="G522" s="120" t="str">
        <f>IF(Megrendelő!B1510="Számhordozás",Megrendelő!A1510,"")</f>
        <v/>
      </c>
      <c r="H522" s="119" t="s">
        <v>2254</v>
      </c>
      <c r="I522" s="121" t="str">
        <f>IF(Megrendelő!B2010="Számhordozás",Megrendelő!A2010,"")</f>
        <v/>
      </c>
    </row>
    <row r="523" spans="1:10" ht="14" thickBot="1">
      <c r="B523" s="119" t="s">
        <v>2255</v>
      </c>
      <c r="C523" s="120" t="str">
        <f>IF(Megrendelő!B511="Számhordozás",Megrendelő!A511,"")</f>
        <v/>
      </c>
      <c r="D523" s="119" t="s">
        <v>2256</v>
      </c>
      <c r="E523" s="120" t="str">
        <f>IF(Megrendelő!B1011="Számhordozás",Megrendelő!A1011,"")</f>
        <v/>
      </c>
      <c r="F523" s="119" t="s">
        <v>2257</v>
      </c>
      <c r="G523" s="120" t="str">
        <f>IF(Megrendelő!B1511="Számhordozás",Megrendelő!A1511,"")</f>
        <v/>
      </c>
      <c r="H523" s="119" t="s">
        <v>2258</v>
      </c>
      <c r="I523" s="121" t="str">
        <f>IF(Megrendelő!B2011="Számhordozás",Megrendelő!A2011,"")</f>
        <v/>
      </c>
    </row>
    <row r="524" spans="1:10" ht="14" thickBot="1">
      <c r="B524" s="119" t="s">
        <v>2259</v>
      </c>
      <c r="C524" s="120" t="str">
        <f>IF(Megrendelő!B512="Számhordozás",Megrendelő!A512,"")</f>
        <v/>
      </c>
      <c r="D524" s="119" t="s">
        <v>2260</v>
      </c>
      <c r="E524" s="120" t="str">
        <f>IF(Megrendelő!B1012="Számhordozás",Megrendelő!A1012,"")</f>
        <v/>
      </c>
      <c r="F524" s="119" t="s">
        <v>2261</v>
      </c>
      <c r="G524" s="120" t="str">
        <f>IF(Megrendelő!B1512="Számhordozás",Megrendelő!A1512,"")</f>
        <v/>
      </c>
      <c r="H524" s="119" t="s">
        <v>2262</v>
      </c>
      <c r="I524" s="121" t="str">
        <f>IF(Megrendelő!B2012="Számhordozás",Megrendelő!A2012,"")</f>
        <v/>
      </c>
    </row>
    <row r="525" spans="1:10" ht="14" thickBot="1">
      <c r="B525" s="119" t="s">
        <v>2263</v>
      </c>
      <c r="C525" s="120" t="str">
        <f>IF(Megrendelő!B513="Számhordozás",Megrendelő!A513,"")</f>
        <v/>
      </c>
      <c r="D525" s="119" t="s">
        <v>2264</v>
      </c>
      <c r="E525" s="120" t="str">
        <f>IF(Megrendelő!B1013="Számhordozás",Megrendelő!A1013,"")</f>
        <v/>
      </c>
      <c r="F525" s="119" t="s">
        <v>2265</v>
      </c>
      <c r="G525" s="120" t="str">
        <f>IF(Megrendelő!B1513="Számhordozás",Megrendelő!A1513,"")</f>
        <v/>
      </c>
      <c r="H525" s="119" t="s">
        <v>2266</v>
      </c>
      <c r="I525" s="121" t="str">
        <f>IF(Megrendelő!B2013="Számhordozás",Megrendelő!A2013,"")</f>
        <v/>
      </c>
    </row>
    <row r="526" spans="1:10" ht="14" thickBot="1">
      <c r="B526" s="119" t="s">
        <v>2267</v>
      </c>
      <c r="C526" s="120" t="str">
        <f>IF(Megrendelő!B514="Számhordozás",Megrendelő!A514,"")</f>
        <v/>
      </c>
      <c r="D526" s="119" t="s">
        <v>2268</v>
      </c>
      <c r="E526" s="120" t="str">
        <f>IF(Megrendelő!B1014="Számhordozás",Megrendelő!A1014,"")</f>
        <v/>
      </c>
      <c r="F526" s="119" t="s">
        <v>2269</v>
      </c>
      <c r="G526" s="120" t="str">
        <f>IF(Megrendelő!B1514="Számhordozás",Megrendelő!A1514,"")</f>
        <v/>
      </c>
      <c r="H526" s="119" t="s">
        <v>2270</v>
      </c>
      <c r="I526" s="121" t="str">
        <f>IF(Megrendelő!B2014="Számhordozás",Megrendelő!A2014,"")</f>
        <v/>
      </c>
    </row>
    <row r="527" spans="1:10"/>
    <row r="528" spans="1:10"/>
  </sheetData>
  <mergeCells count="28">
    <mergeCell ref="B15:E15"/>
    <mergeCell ref="B12:E12"/>
    <mergeCell ref="A1:I1"/>
    <mergeCell ref="B7:E7"/>
    <mergeCell ref="B6:I6"/>
    <mergeCell ref="F7:I7"/>
    <mergeCell ref="B9:E9"/>
    <mergeCell ref="A2:J2"/>
    <mergeCell ref="A4:J4"/>
    <mergeCell ref="B8:E8"/>
    <mergeCell ref="F9:I9"/>
    <mergeCell ref="F8:I8"/>
    <mergeCell ref="B26:I26"/>
    <mergeCell ref="B17:E18"/>
    <mergeCell ref="F17:I18"/>
    <mergeCell ref="A22:G22"/>
    <mergeCell ref="F10:I10"/>
    <mergeCell ref="F11:I11"/>
    <mergeCell ref="F16:I16"/>
    <mergeCell ref="F14:I14"/>
    <mergeCell ref="F15:I15"/>
    <mergeCell ref="F12:I12"/>
    <mergeCell ref="F13:I13"/>
    <mergeCell ref="B11:E11"/>
    <mergeCell ref="B10:E10"/>
    <mergeCell ref="B16:E16"/>
    <mergeCell ref="B13:E13"/>
    <mergeCell ref="B14:E14"/>
  </mergeCells>
  <pageMargins left="0.7" right="0.7" top="0.75" bottom="0.75" header="0.3" footer="0.3"/>
  <pageSetup paperSize="9" orientation="landscape" r:id="rId1"/>
  <headerFooter>
    <oddFooter>&amp;L_x000D_&amp;1#&amp;"Calibri"&amp;10&amp;K000000 C2 General</oddFooter>
  </headerFooter>
  <ignoredErrors>
    <ignoredError sqref="G7:I7 G9:I9 G11:I11 G10:I10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600-000000000000}">
          <x14:formula1>
            <xm:f>Megrendelő!$CF$1:$CF$6</xm:f>
          </x14:formula1>
          <xm:sqref>F16:I16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9A334-6412-4EFE-88F5-356D2F9FE803}">
  <sheetPr codeName="Sheet3"/>
  <dimension ref="A1:K33"/>
  <sheetViews>
    <sheetView zoomScaleNormal="100" workbookViewId="0">
      <selection sqref="A1:J1"/>
    </sheetView>
  </sheetViews>
  <sheetFormatPr defaultColWidth="0" defaultRowHeight="13.5" zeroHeight="1"/>
  <cols>
    <col min="1" max="2" width="13.7265625" style="3" customWidth="1"/>
    <col min="3" max="3" width="20" style="3" customWidth="1"/>
    <col min="4" max="4" width="9.81640625" style="3" customWidth="1"/>
    <col min="5" max="5" width="16.453125" style="3" customWidth="1"/>
    <col min="6" max="6" width="6" style="3" customWidth="1"/>
    <col min="7" max="7" width="9.81640625" style="3" bestFit="1" customWidth="1"/>
    <col min="8" max="8" width="9.1796875" style="3" customWidth="1"/>
    <col min="9" max="9" width="17.7265625" style="3" customWidth="1"/>
    <col min="10" max="10" width="9.1796875" style="3" customWidth="1"/>
    <col min="11" max="11" width="9.81640625" style="3" bestFit="1" customWidth="1"/>
    <col min="12" max="16384" width="9.1796875" style="3" hidden="1"/>
  </cols>
  <sheetData>
    <row r="1" spans="1:11" ht="19.5">
      <c r="A1" s="300" t="s">
        <v>2271</v>
      </c>
      <c r="B1" s="300"/>
      <c r="C1" s="300"/>
      <c r="D1" s="300"/>
      <c r="E1" s="300"/>
      <c r="F1" s="300"/>
      <c r="G1" s="300"/>
      <c r="H1" s="300"/>
      <c r="I1" s="300"/>
      <c r="J1" s="300"/>
      <c r="K1" s="152">
        <f>Megrendelő!I1</f>
        <v>45947</v>
      </c>
    </row>
    <row r="2" spans="1:11" ht="14" thickBot="1">
      <c r="A2" s="348" t="s">
        <v>48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</row>
    <row r="3" spans="1:11" ht="14.5" thickBot="1">
      <c r="A3" s="349" t="s">
        <v>2272</v>
      </c>
      <c r="B3" s="350"/>
      <c r="C3" s="350"/>
      <c r="D3" s="350"/>
      <c r="E3" s="350"/>
      <c r="F3" s="350"/>
      <c r="G3" s="350"/>
      <c r="H3" s="351"/>
    </row>
    <row r="4" spans="1:11">
      <c r="A4" s="240" t="s">
        <v>56</v>
      </c>
      <c r="B4" s="344"/>
      <c r="C4" s="345">
        <f>[2]Megrendelő!C4</f>
        <v>0</v>
      </c>
      <c r="D4" s="346"/>
      <c r="E4" s="346"/>
      <c r="F4" s="346"/>
      <c r="G4" s="346"/>
      <c r="H4" s="347"/>
    </row>
    <row r="5" spans="1:11">
      <c r="A5" s="224" t="s">
        <v>2273</v>
      </c>
      <c r="B5" s="225"/>
      <c r="C5" s="333" t="str">
        <f>CONCATENATE([2]Megrendelő!C6," ",[2]Megrendelő!D6," ",[2]Megrendelő!E6, " ",[2]Megrendelő!F6," ",[2]Megrendelő!G6)</f>
        <v xml:space="preserve">    </v>
      </c>
      <c r="D5" s="334"/>
      <c r="E5" s="334"/>
      <c r="F5" s="334"/>
      <c r="G5" s="334"/>
      <c r="H5" s="335"/>
    </row>
    <row r="6" spans="1:11">
      <c r="A6" s="224" t="s">
        <v>2274</v>
      </c>
      <c r="B6" s="225"/>
      <c r="C6" s="333" t="str">
        <f>CONCATENATE([2]Megrendelő!D7," ",[2]Megrendelő!C7," ",[2]Megrendelő!E7," ",[2]Megrendelő!F7," ",[2]Megrendelő!G7)</f>
        <v xml:space="preserve">    </v>
      </c>
      <c r="D6" s="334"/>
      <c r="E6" s="334"/>
      <c r="F6" s="334"/>
      <c r="G6" s="334"/>
      <c r="H6" s="335"/>
    </row>
    <row r="7" spans="1:11">
      <c r="A7" s="224" t="s">
        <v>68</v>
      </c>
      <c r="B7" s="225"/>
      <c r="C7" s="333" t="str">
        <f>CONCATENATE([2]Megrendelő!D8," ",[2]Megrendelő!C8," ",[2]Megrendelő!E8," ",[2]Megrendelő!F8," ",[2]Megrendelő!G8)</f>
        <v xml:space="preserve">    </v>
      </c>
      <c r="D7" s="334"/>
      <c r="E7" s="334"/>
      <c r="F7" s="334"/>
      <c r="G7" s="334"/>
      <c r="H7" s="335"/>
    </row>
    <row r="8" spans="1:11" ht="14" thickBot="1">
      <c r="A8" s="229" t="s">
        <v>70</v>
      </c>
      <c r="B8" s="230"/>
      <c r="C8" s="341">
        <f>[2]Megrendelő!C10</f>
        <v>0</v>
      </c>
      <c r="D8" s="342"/>
      <c r="E8" s="342"/>
      <c r="F8" s="342"/>
      <c r="G8" s="342"/>
      <c r="H8" s="343"/>
    </row>
    <row r="9" spans="1:11">
      <c r="A9" s="240" t="s">
        <v>2275</v>
      </c>
      <c r="B9" s="344"/>
      <c r="C9" s="345">
        <f>[2]Megrendelő!C11</f>
        <v>0</v>
      </c>
      <c r="D9" s="346"/>
      <c r="E9" s="346"/>
      <c r="F9" s="346"/>
      <c r="G9" s="346"/>
      <c r="H9" s="347"/>
    </row>
    <row r="10" spans="1:11">
      <c r="A10" s="224" t="s">
        <v>2276</v>
      </c>
      <c r="B10" s="225"/>
      <c r="C10" s="333">
        <f>[2]Megrendelő!C12</f>
        <v>0</v>
      </c>
      <c r="D10" s="334"/>
      <c r="E10" s="334"/>
      <c r="F10" s="334"/>
      <c r="G10" s="334"/>
      <c r="H10" s="335"/>
    </row>
    <row r="11" spans="1:11">
      <c r="A11" s="336" t="s">
        <v>2277</v>
      </c>
      <c r="B11" s="337"/>
      <c r="C11" s="338">
        <f>[2]Megrendelő!C13</f>
        <v>0</v>
      </c>
      <c r="D11" s="339"/>
      <c r="E11" s="339"/>
      <c r="F11" s="339"/>
      <c r="G11" s="339"/>
      <c r="H11" s="340"/>
    </row>
    <row r="12" spans="1:11" ht="23">
      <c r="A12" s="156" t="s">
        <v>2278</v>
      </c>
      <c r="B12" s="313" t="s">
        <v>2279</v>
      </c>
      <c r="C12" s="313"/>
      <c r="D12" s="156" t="s">
        <v>80</v>
      </c>
      <c r="E12" s="313" t="s">
        <v>2280</v>
      </c>
      <c r="F12" s="313"/>
      <c r="G12" s="313" t="s">
        <v>2281</v>
      </c>
      <c r="H12" s="313"/>
      <c r="I12" s="156" t="s">
        <v>2282</v>
      </c>
      <c r="J12" s="313" t="s">
        <v>2283</v>
      </c>
      <c r="K12" s="313"/>
    </row>
    <row r="13" spans="1:11">
      <c r="A13" s="134"/>
      <c r="B13" s="311"/>
      <c r="C13" s="311"/>
      <c r="D13" s="134"/>
      <c r="E13" s="312"/>
      <c r="F13" s="312"/>
      <c r="G13" s="312"/>
      <c r="H13" s="312"/>
      <c r="I13" s="153"/>
      <c r="J13" s="312"/>
      <c r="K13" s="312"/>
    </row>
    <row r="14" spans="1:11">
      <c r="A14" s="134"/>
      <c r="B14" s="311"/>
      <c r="C14" s="311"/>
      <c r="D14" s="134"/>
      <c r="E14" s="312"/>
      <c r="F14" s="312"/>
      <c r="G14" s="312"/>
      <c r="H14" s="312"/>
      <c r="I14" s="153"/>
      <c r="J14" s="312"/>
      <c r="K14" s="312"/>
    </row>
    <row r="15" spans="1:11">
      <c r="A15" s="134"/>
      <c r="B15" s="311"/>
      <c r="C15" s="311"/>
      <c r="D15" s="134"/>
      <c r="E15" s="312"/>
      <c r="F15" s="312"/>
      <c r="G15" s="312"/>
      <c r="H15" s="312"/>
      <c r="I15" s="153"/>
      <c r="J15" s="312"/>
      <c r="K15" s="312"/>
    </row>
    <row r="16" spans="1:11">
      <c r="A16" s="134"/>
      <c r="B16" s="311"/>
      <c r="C16" s="311"/>
      <c r="D16" s="134"/>
      <c r="E16" s="312"/>
      <c r="F16" s="312"/>
      <c r="G16" s="312"/>
      <c r="H16" s="312"/>
      <c r="I16" s="153"/>
      <c r="J16" s="312"/>
      <c r="K16" s="312"/>
    </row>
    <row r="17" spans="1:11">
      <c r="A17" s="134"/>
      <c r="B17" s="311"/>
      <c r="C17" s="311"/>
      <c r="D17" s="134"/>
      <c r="E17" s="312"/>
      <c r="F17" s="312"/>
      <c r="G17" s="312"/>
      <c r="H17" s="312"/>
      <c r="I17" s="153"/>
      <c r="J17" s="312"/>
      <c r="K17" s="312"/>
    </row>
    <row r="18" spans="1:11">
      <c r="A18" s="134"/>
      <c r="B18" s="311"/>
      <c r="C18" s="311"/>
      <c r="D18" s="134"/>
      <c r="E18" s="312"/>
      <c r="F18" s="312"/>
      <c r="G18" s="312"/>
      <c r="H18" s="312"/>
      <c r="I18" s="153"/>
      <c r="J18" s="312"/>
      <c r="K18" s="312"/>
    </row>
    <row r="19" spans="1:11">
      <c r="A19" s="134"/>
      <c r="B19" s="311"/>
      <c r="C19" s="311"/>
      <c r="D19" s="134"/>
      <c r="E19" s="312"/>
      <c r="F19" s="312"/>
      <c r="G19" s="312"/>
      <c r="H19" s="312"/>
      <c r="I19" s="153"/>
      <c r="J19" s="312"/>
      <c r="K19" s="312"/>
    </row>
    <row r="20" spans="1:11">
      <c r="A20" s="134"/>
      <c r="B20" s="311"/>
      <c r="C20" s="311"/>
      <c r="D20" s="134"/>
      <c r="E20" s="312"/>
      <c r="F20" s="312"/>
      <c r="G20" s="312"/>
      <c r="H20" s="312"/>
      <c r="I20" s="153"/>
      <c r="J20" s="312"/>
      <c r="K20" s="312"/>
    </row>
    <row r="21" spans="1:11">
      <c r="A21" s="134"/>
      <c r="B21" s="311"/>
      <c r="C21" s="311"/>
      <c r="D21" s="134"/>
      <c r="E21" s="312"/>
      <c r="F21" s="312"/>
      <c r="G21" s="312"/>
      <c r="H21" s="312"/>
      <c r="I21" s="153"/>
      <c r="J21" s="312"/>
      <c r="K21" s="312"/>
    </row>
    <row r="22" spans="1:11" ht="14" thickBot="1">
      <c r="A22" s="317"/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spans="1:11" ht="14.5" thickBot="1">
      <c r="A23" s="280" t="s">
        <v>115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2"/>
    </row>
    <row r="24" spans="1:11" ht="20.5" customHeight="1">
      <c r="A24" s="320" t="s">
        <v>2284</v>
      </c>
      <c r="B24" s="321"/>
      <c r="C24" s="321"/>
      <c r="D24" s="321"/>
      <c r="E24" s="321"/>
      <c r="F24" s="324"/>
      <c r="G24" s="325"/>
      <c r="H24" s="325"/>
      <c r="I24" s="325"/>
      <c r="J24" s="325"/>
      <c r="K24" s="326"/>
    </row>
    <row r="25" spans="1:11" ht="23.5" customHeight="1">
      <c r="A25" s="320"/>
      <c r="B25" s="321"/>
      <c r="C25" s="321"/>
      <c r="D25" s="321"/>
      <c r="E25" s="321"/>
      <c r="F25" s="327"/>
      <c r="G25" s="328"/>
      <c r="H25" s="328"/>
      <c r="I25" s="328"/>
      <c r="J25" s="328"/>
      <c r="K25" s="329"/>
    </row>
    <row r="26" spans="1:11" ht="51.75" customHeight="1" thickBot="1">
      <c r="A26" s="322"/>
      <c r="B26" s="323"/>
      <c r="C26" s="323"/>
      <c r="D26" s="323"/>
      <c r="E26" s="323"/>
      <c r="F26" s="154" t="s">
        <v>2285</v>
      </c>
      <c r="G26" s="155">
        <f ca="1">TODAY()</f>
        <v>46007</v>
      </c>
      <c r="H26" s="330"/>
      <c r="I26" s="331"/>
      <c r="J26" s="331"/>
      <c r="K26" s="332"/>
    </row>
    <row r="27" spans="1:11">
      <c r="A27" s="314" t="s">
        <v>2286</v>
      </c>
      <c r="B27" s="315"/>
      <c r="C27" s="315"/>
      <c r="D27" s="315"/>
      <c r="E27" s="315"/>
      <c r="F27" s="316"/>
      <c r="G27" s="316"/>
      <c r="H27" s="316"/>
      <c r="I27" s="316"/>
      <c r="J27" s="316"/>
      <c r="K27" s="316"/>
    </row>
    <row r="28" spans="1:11">
      <c r="A28" s="316"/>
      <c r="B28" s="316"/>
      <c r="C28" s="316"/>
      <c r="D28" s="316"/>
      <c r="E28" s="316"/>
      <c r="F28" s="316"/>
      <c r="G28" s="316"/>
      <c r="H28" s="316"/>
      <c r="I28" s="316"/>
      <c r="J28" s="316"/>
      <c r="K28" s="316"/>
    </row>
    <row r="29" spans="1:11">
      <c r="A29" s="316"/>
      <c r="B29" s="316"/>
      <c r="C29" s="316"/>
      <c r="D29" s="316"/>
      <c r="E29" s="316"/>
      <c r="F29" s="316"/>
      <c r="G29" s="316"/>
      <c r="H29" s="316"/>
      <c r="I29" s="316"/>
      <c r="J29" s="316"/>
      <c r="K29" s="316"/>
    </row>
    <row r="30" spans="1:11">
      <c r="A30" s="316"/>
      <c r="B30" s="316"/>
      <c r="C30" s="316"/>
      <c r="D30" s="316"/>
      <c r="E30" s="316"/>
      <c r="F30" s="316"/>
      <c r="G30" s="316"/>
      <c r="H30" s="316"/>
      <c r="I30" s="316"/>
      <c r="J30" s="316"/>
      <c r="K30" s="316"/>
    </row>
    <row r="31" spans="1:11">
      <c r="A31" s="316"/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1">
      <c r="A32" s="316"/>
      <c r="B32" s="316"/>
      <c r="C32" s="316"/>
      <c r="D32" s="316"/>
      <c r="E32" s="316"/>
      <c r="F32" s="316"/>
      <c r="G32" s="316"/>
      <c r="H32" s="316"/>
      <c r="I32" s="316"/>
      <c r="J32" s="316"/>
      <c r="K32" s="316"/>
    </row>
    <row r="33" spans="1:11">
      <c r="A33" s="316"/>
      <c r="B33" s="316"/>
      <c r="C33" s="316"/>
      <c r="D33" s="316"/>
      <c r="E33" s="316"/>
      <c r="F33" s="316"/>
      <c r="G33" s="316"/>
      <c r="H33" s="316"/>
      <c r="I33" s="316"/>
      <c r="J33" s="316"/>
      <c r="K33" s="316"/>
    </row>
  </sheetData>
  <mergeCells count="65">
    <mergeCell ref="A5:B5"/>
    <mergeCell ref="C5:H5"/>
    <mergeCell ref="A6:B6"/>
    <mergeCell ref="C6:H6"/>
    <mergeCell ref="A1:J1"/>
    <mergeCell ref="A2:K2"/>
    <mergeCell ref="A3:H3"/>
    <mergeCell ref="A4:B4"/>
    <mergeCell ref="C4:H4"/>
    <mergeCell ref="A7:B7"/>
    <mergeCell ref="C7:H7"/>
    <mergeCell ref="A8:B8"/>
    <mergeCell ref="C8:H8"/>
    <mergeCell ref="A9:B9"/>
    <mergeCell ref="C9:H9"/>
    <mergeCell ref="G18:H18"/>
    <mergeCell ref="G19:H19"/>
    <mergeCell ref="A10:B10"/>
    <mergeCell ref="C10:H10"/>
    <mergeCell ref="A11:B11"/>
    <mergeCell ref="C11:H11"/>
    <mergeCell ref="G17:H17"/>
    <mergeCell ref="A27:K33"/>
    <mergeCell ref="J12:K12"/>
    <mergeCell ref="J13:K13"/>
    <mergeCell ref="J14:K14"/>
    <mergeCell ref="J15:K15"/>
    <mergeCell ref="J16:K16"/>
    <mergeCell ref="J17:K17"/>
    <mergeCell ref="J18:K18"/>
    <mergeCell ref="A22:K22"/>
    <mergeCell ref="A23:K23"/>
    <mergeCell ref="A24:E26"/>
    <mergeCell ref="F24:K25"/>
    <mergeCell ref="H26:K26"/>
    <mergeCell ref="G20:H20"/>
    <mergeCell ref="J19:K19"/>
    <mergeCell ref="J20:K20"/>
    <mergeCell ref="J21:K21"/>
    <mergeCell ref="G21:H2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G12:H12"/>
    <mergeCell ref="G13:H13"/>
    <mergeCell ref="G14:H14"/>
    <mergeCell ref="G15:H15"/>
    <mergeCell ref="G16:H16"/>
    <mergeCell ref="B20:C20"/>
    <mergeCell ref="B21:C21"/>
    <mergeCell ref="E21:F21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  <pageSetup orientation="portrait" r:id="rId1"/>
  <headerFooter>
    <oddFooter>&amp;L_x000D_&amp;1#&amp;"Calibri"&amp;10&amp;K000000 C2 General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8E1AF8C-BB7A-4CEC-B80F-46BB50337A2D}">
          <x14:formula1>
            <xm:f>MAP!$J$2:$J$3</xm:f>
          </x14:formula1>
          <xm:sqref>I13:I21</xm:sqref>
        </x14:dataValidation>
        <x14:dataValidation type="list" allowBlank="1" showInputMessage="1" showErrorMessage="1" xr:uid="{02AA6A02-1126-4E01-8C45-3558B684DAE5}">
          <x14:formula1>
            <xm:f>MAP!$H$2:$H$3</xm:f>
          </x14:formula1>
          <xm:sqref>E13:F21</xm:sqref>
        </x14:dataValidation>
        <x14:dataValidation type="list" allowBlank="1" showInputMessage="1" showErrorMessage="1" xr:uid="{B7A47814-6E3D-4DB3-850B-556F1D056BC3}">
          <x14:formula1>
            <xm:f>MAP!$L$10:$L$14</xm:f>
          </x14:formula1>
          <xm:sqref>B13:C21</xm:sqref>
        </x14:dataValidation>
        <x14:dataValidation type="list" allowBlank="1" showInputMessage="1" showErrorMessage="1" xr:uid="{1009039C-8B2A-46EB-B516-583AC7407F13}">
          <x14:formula1>
            <xm:f>MAP!$I$2:$I$4</xm:f>
          </x14:formula1>
          <xm:sqref>G13:H21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AA22"/>
  <sheetViews>
    <sheetView showGridLines="0" topLeftCell="G1" workbookViewId="0">
      <selection activeCell="AA1" sqref="AA1"/>
    </sheetView>
  </sheetViews>
  <sheetFormatPr defaultColWidth="9.1796875" defaultRowHeight="13.5"/>
  <cols>
    <col min="1" max="1" width="31" style="3" bestFit="1" customWidth="1"/>
    <col min="2" max="2" width="9.1796875" style="3" customWidth="1"/>
    <col min="3" max="3" width="13.81640625" style="3" customWidth="1"/>
    <col min="4" max="4" width="9.1796875" style="3" customWidth="1"/>
    <col min="5" max="5" width="8.81640625" style="3" customWidth="1"/>
    <col min="6" max="6" width="9" style="3" customWidth="1"/>
    <col min="7" max="7" width="9.1796875" style="3" customWidth="1"/>
    <col min="8" max="8" width="10.26953125" style="3" bestFit="1" customWidth="1"/>
    <col min="9" max="9" width="9.54296875" style="3" bestFit="1" customWidth="1"/>
    <col min="10" max="10" width="6.54296875" style="3" bestFit="1" customWidth="1"/>
    <col min="11" max="11" width="9.1796875" style="3"/>
    <col min="12" max="12" width="9" style="3" bestFit="1" customWidth="1"/>
    <col min="13" max="13" width="6.1796875" style="3" bestFit="1" customWidth="1"/>
    <col min="14" max="14" width="2.54296875" style="3" bestFit="1" customWidth="1"/>
    <col min="15" max="16" width="7.26953125" style="3" bestFit="1" customWidth="1"/>
    <col min="17" max="17" width="9.1796875" style="3"/>
    <col min="18" max="18" width="47.81640625" style="3" bestFit="1" customWidth="1"/>
    <col min="19" max="19" width="9.26953125" style="3" bestFit="1" customWidth="1"/>
    <col min="20" max="20" width="9.1796875" style="3"/>
    <col min="21" max="21" width="28.1796875" style="3" customWidth="1"/>
    <col min="22" max="23" width="9.1796875" style="3"/>
    <col min="24" max="24" width="12.453125" style="3" bestFit="1" customWidth="1"/>
    <col min="25" max="25" width="9.1796875" style="3"/>
    <col min="26" max="26" width="18" style="3" customWidth="1"/>
    <col min="27" max="27" width="12.453125" style="3" bestFit="1" customWidth="1"/>
    <col min="28" max="16384" width="9.1796875" style="3"/>
  </cols>
  <sheetData>
    <row r="1" spans="1:27">
      <c r="A1" s="180" t="s">
        <v>2287</v>
      </c>
      <c r="C1" s="180" t="s">
        <v>2288</v>
      </c>
      <c r="D1" s="180" t="s">
        <v>2289</v>
      </c>
      <c r="E1" s="180" t="s">
        <v>2290</v>
      </c>
      <c r="F1" s="180" t="s">
        <v>2290</v>
      </c>
      <c r="O1" s="180" t="s">
        <v>2291</v>
      </c>
      <c r="P1" s="180" t="s">
        <v>2292</v>
      </c>
      <c r="R1" s="180" t="s">
        <v>2293</v>
      </c>
      <c r="S1" s="180">
        <f ca="1">SUM(S2:S12)</f>
        <v>0</v>
      </c>
      <c r="Z1" s="180" t="s">
        <v>101</v>
      </c>
      <c r="AA1" s="180" t="s">
        <v>2294</v>
      </c>
    </row>
    <row r="2" spans="1:27" ht="14.25" customHeight="1">
      <c r="A2" s="163" t="s">
        <v>51</v>
      </c>
      <c r="B2" s="163"/>
      <c r="C2" s="3" t="s">
        <v>2295</v>
      </c>
      <c r="D2" s="3" t="s">
        <v>2296</v>
      </c>
      <c r="E2" s="164">
        <v>490</v>
      </c>
      <c r="F2" s="164">
        <v>790</v>
      </c>
      <c r="G2" s="163"/>
      <c r="H2" s="3" t="s">
        <v>2297</v>
      </c>
      <c r="I2" s="3" t="s">
        <v>2298</v>
      </c>
      <c r="J2" s="3" t="s">
        <v>104</v>
      </c>
      <c r="L2" s="3" t="str">
        <f t="shared" ref="L2:L7" si="0">M2&amp;"_"&amp;N2</f>
        <v>ALAP_S</v>
      </c>
      <c r="M2" s="3" t="s">
        <v>2295</v>
      </c>
      <c r="N2" s="3" t="s">
        <v>2296</v>
      </c>
      <c r="O2" s="165">
        <v>490</v>
      </c>
      <c r="P2" s="165">
        <v>3543</v>
      </c>
      <c r="R2" s="3" t="s">
        <v>2299</v>
      </c>
      <c r="S2" s="3">
        <f ca="1">COUNTIFS(Megrendelő!I:I,MAP!R2)</f>
        <v>0</v>
      </c>
    </row>
    <row r="3" spans="1:27">
      <c r="A3" s="163" t="s">
        <v>55</v>
      </c>
      <c r="B3" s="163"/>
      <c r="C3" s="3" t="s">
        <v>2300</v>
      </c>
      <c r="D3" s="3" t="s">
        <v>2301</v>
      </c>
      <c r="E3" s="164">
        <v>1090</v>
      </c>
      <c r="F3" s="164">
        <v>1590</v>
      </c>
      <c r="G3" s="163"/>
      <c r="H3" s="3" t="s">
        <v>2302</v>
      </c>
      <c r="I3" s="3" t="s">
        <v>2303</v>
      </c>
      <c r="J3" s="3" t="s">
        <v>2304</v>
      </c>
      <c r="L3" s="3" t="str">
        <f t="shared" si="0"/>
        <v>ALAP_M</v>
      </c>
      <c r="M3" s="3" t="s">
        <v>2295</v>
      </c>
      <c r="N3" s="3" t="s">
        <v>2301</v>
      </c>
      <c r="O3" s="165">
        <v>1090</v>
      </c>
      <c r="P3" s="165">
        <v>7874</v>
      </c>
      <c r="R3" s="3" t="s">
        <v>163</v>
      </c>
      <c r="S3" s="3">
        <f ca="1">COUNTIFS(Megrendelő!I:I,MAP!R3)</f>
        <v>0</v>
      </c>
      <c r="V3" s="3" t="s">
        <v>2305</v>
      </c>
      <c r="W3" s="3" t="s">
        <v>2306</v>
      </c>
      <c r="X3" s="3" t="s">
        <v>2306</v>
      </c>
      <c r="Y3" s="3" t="s">
        <v>2307</v>
      </c>
      <c r="Z3" s="3" t="s">
        <v>2308</v>
      </c>
      <c r="AA3" s="193">
        <v>2363.1999999999998</v>
      </c>
    </row>
    <row r="4" spans="1:27">
      <c r="A4" s="163" t="s">
        <v>2309</v>
      </c>
      <c r="B4" s="163"/>
      <c r="C4" s="62" t="s">
        <v>154</v>
      </c>
      <c r="D4" s="3" t="s">
        <v>2310</v>
      </c>
      <c r="E4" s="164">
        <v>1990</v>
      </c>
      <c r="F4" s="164">
        <v>2590</v>
      </c>
      <c r="G4" s="163"/>
      <c r="I4" s="3" t="s">
        <v>2311</v>
      </c>
      <c r="L4" s="3" t="str">
        <f t="shared" si="0"/>
        <v>ALAP_L</v>
      </c>
      <c r="M4" s="3" t="s">
        <v>2295</v>
      </c>
      <c r="N4" s="3" t="s">
        <v>2310</v>
      </c>
      <c r="O4" s="165">
        <v>1990</v>
      </c>
      <c r="P4" s="165">
        <v>15748</v>
      </c>
      <c r="R4" s="3" t="s">
        <v>164</v>
      </c>
      <c r="S4" s="3">
        <f ca="1">COUNTIFS(Megrendelő!I:I,MAP!R4)</f>
        <v>0</v>
      </c>
      <c r="V4" s="3" t="s">
        <v>2312</v>
      </c>
      <c r="W4" s="3" t="s">
        <v>2313</v>
      </c>
      <c r="X4" s="3" t="s">
        <v>2313</v>
      </c>
      <c r="Y4" s="3" t="s">
        <v>57</v>
      </c>
      <c r="Z4" s="3" t="s">
        <v>2314</v>
      </c>
      <c r="AA4" s="164">
        <v>15610</v>
      </c>
    </row>
    <row r="5" spans="1:27">
      <c r="A5" s="163" t="s">
        <v>47</v>
      </c>
      <c r="B5" s="163"/>
      <c r="G5" s="163"/>
      <c r="L5" s="3" t="str">
        <f t="shared" si="0"/>
        <v>EXTRA_S</v>
      </c>
      <c r="M5" s="3" t="s">
        <v>2300</v>
      </c>
      <c r="N5" s="3" t="s">
        <v>2296</v>
      </c>
      <c r="O5" s="165">
        <v>790</v>
      </c>
      <c r="P5" s="165">
        <v>4742</v>
      </c>
      <c r="R5" s="3" t="s">
        <v>165</v>
      </c>
      <c r="S5" s="3">
        <f ca="1">COUNTIFS(Megrendelő!I:I,MAP!R5)</f>
        <v>0</v>
      </c>
      <c r="Z5" s="3" t="s">
        <v>2315</v>
      </c>
      <c r="AA5" s="193">
        <v>55118.11</v>
      </c>
    </row>
    <row r="6" spans="1:27">
      <c r="A6" s="163" t="s">
        <v>2316</v>
      </c>
      <c r="B6" s="163"/>
      <c r="G6" s="163"/>
      <c r="L6" s="3" t="str">
        <f t="shared" si="0"/>
        <v>EXTRA_M</v>
      </c>
      <c r="M6" s="3" t="s">
        <v>2300</v>
      </c>
      <c r="N6" s="3" t="s">
        <v>2301</v>
      </c>
      <c r="O6" s="165">
        <v>1590</v>
      </c>
      <c r="P6" s="165">
        <v>11811</v>
      </c>
      <c r="R6" s="3" t="s">
        <v>247</v>
      </c>
      <c r="S6" s="3">
        <f ca="1">COUNTIFS(Megrendelő!I:I,MAP!R6)</f>
        <v>0</v>
      </c>
    </row>
    <row r="7" spans="1:27">
      <c r="A7" s="3" t="s">
        <v>2317</v>
      </c>
      <c r="B7" s="163"/>
      <c r="G7" s="163"/>
      <c r="L7" s="3" t="str">
        <f t="shared" si="0"/>
        <v>EXTRA_L</v>
      </c>
      <c r="M7" s="3" t="s">
        <v>2300</v>
      </c>
      <c r="N7" s="3" t="s">
        <v>2310</v>
      </c>
      <c r="O7" s="165">
        <v>2590</v>
      </c>
      <c r="P7" s="165">
        <v>19685</v>
      </c>
      <c r="R7" s="3" t="s">
        <v>248</v>
      </c>
      <c r="S7" s="3">
        <f ca="1">COUNTIFS(Megrendelő!I:I,MAP!R7)</f>
        <v>0</v>
      </c>
      <c r="V7" s="3" t="s">
        <v>2318</v>
      </c>
      <c r="Z7" s="3" t="s">
        <v>2319</v>
      </c>
    </row>
    <row r="8" spans="1:27">
      <c r="B8" s="163"/>
      <c r="G8" s="163"/>
      <c r="R8" s="3" t="s">
        <v>249</v>
      </c>
      <c r="S8" s="3">
        <f ca="1">COUNTIFS(Megrendelő!I:I,MAP!R8)</f>
        <v>0</v>
      </c>
      <c r="V8" s="3" t="s">
        <v>2320</v>
      </c>
    </row>
    <row r="9" spans="1:27" ht="14" thickBot="1">
      <c r="R9" s="3" t="s">
        <v>250</v>
      </c>
      <c r="S9" s="3">
        <f ca="1">COUNTIFS(Megrendelő!I:I,MAP!R9)</f>
        <v>0</v>
      </c>
      <c r="V9" s="3" t="s">
        <v>2321</v>
      </c>
    </row>
    <row r="10" spans="1:27" ht="14.5" thickBot="1">
      <c r="D10" s="357" t="s">
        <v>2290</v>
      </c>
      <c r="E10" s="358"/>
      <c r="F10" s="358"/>
      <c r="G10" s="358" t="s">
        <v>2322</v>
      </c>
      <c r="H10" s="358"/>
      <c r="I10" s="359"/>
      <c r="L10" s="3" t="s">
        <v>2323</v>
      </c>
      <c r="R10" s="3" t="s">
        <v>251</v>
      </c>
      <c r="S10" s="3">
        <f ca="1">COUNTIFS(Megrendelő!I:I,MAP!R10)</f>
        <v>0</v>
      </c>
      <c r="V10" s="3" t="s">
        <v>2324</v>
      </c>
    </row>
    <row r="11" spans="1:27" ht="12.75" customHeight="1">
      <c r="D11" s="352" t="s">
        <v>2288</v>
      </c>
      <c r="E11" s="353"/>
      <c r="F11" s="353"/>
      <c r="G11" s="352" t="s">
        <v>2288</v>
      </c>
      <c r="H11" s="353"/>
      <c r="I11" s="354"/>
      <c r="L11" s="3" t="s">
        <v>2325</v>
      </c>
      <c r="R11" s="3" t="s">
        <v>252</v>
      </c>
      <c r="S11" s="3">
        <f ca="1">COUNTIFS(Megrendelő!I:I,MAP!R11)</f>
        <v>0</v>
      </c>
      <c r="V11" s="3" t="s">
        <v>2326</v>
      </c>
    </row>
    <row r="12" spans="1:27" ht="18" thickBot="1">
      <c r="D12" s="166" t="s">
        <v>2296</v>
      </c>
      <c r="E12" s="167" t="s">
        <v>2301</v>
      </c>
      <c r="F12" s="168" t="s">
        <v>2310</v>
      </c>
      <c r="G12" s="166" t="s">
        <v>2296</v>
      </c>
      <c r="H12" s="167" t="s">
        <v>2301</v>
      </c>
      <c r="I12" s="169" t="s">
        <v>2310</v>
      </c>
      <c r="L12" s="3" t="s">
        <v>2327</v>
      </c>
      <c r="R12" s="3" t="s">
        <v>253</v>
      </c>
      <c r="S12" s="3">
        <f ca="1">COUNTIFS(Megrendelő!I:I,MAP!R12)</f>
        <v>0</v>
      </c>
      <c r="V12" s="3" t="s">
        <v>2328</v>
      </c>
    </row>
    <row r="13" spans="1:27" ht="17.5">
      <c r="B13" s="355" t="s">
        <v>2329</v>
      </c>
      <c r="C13" s="170" t="s">
        <v>153</v>
      </c>
      <c r="D13" s="171">
        <v>490</v>
      </c>
      <c r="E13" s="172">
        <v>1090</v>
      </c>
      <c r="F13" s="173">
        <v>1990</v>
      </c>
      <c r="G13" s="174">
        <v>3543</v>
      </c>
      <c r="H13" s="172">
        <v>7874</v>
      </c>
      <c r="I13" s="173">
        <v>15748</v>
      </c>
      <c r="L13" s="3" t="s">
        <v>2330</v>
      </c>
      <c r="V13" s="3" t="s">
        <v>2331</v>
      </c>
    </row>
    <row r="14" spans="1:27" ht="18" thickBot="1">
      <c r="B14" s="356"/>
      <c r="C14" s="175" t="s">
        <v>2332</v>
      </c>
      <c r="D14" s="176">
        <v>790</v>
      </c>
      <c r="E14" s="177">
        <v>1590</v>
      </c>
      <c r="F14" s="178">
        <v>2590</v>
      </c>
      <c r="G14" s="179">
        <v>4742</v>
      </c>
      <c r="H14" s="177">
        <v>11811</v>
      </c>
      <c r="I14" s="178">
        <v>19685</v>
      </c>
      <c r="L14" s="3" t="s">
        <v>2333</v>
      </c>
      <c r="V14" s="3" t="s">
        <v>2334</v>
      </c>
    </row>
    <row r="15" spans="1:27">
      <c r="V15" s="3" t="s">
        <v>2335</v>
      </c>
    </row>
    <row r="16" spans="1:27">
      <c r="V16" s="3" t="s">
        <v>2336</v>
      </c>
    </row>
    <row r="17" spans="2:22" ht="14" thickBot="1">
      <c r="V17" s="3" t="s">
        <v>2337</v>
      </c>
    </row>
    <row r="18" spans="2:22" ht="14.5" thickBot="1">
      <c r="D18" s="357" t="s">
        <v>2290</v>
      </c>
      <c r="E18" s="358"/>
      <c r="F18" s="358"/>
      <c r="G18" s="358" t="s">
        <v>2322</v>
      </c>
      <c r="H18" s="358"/>
      <c r="I18" s="359"/>
      <c r="V18" s="3" t="s">
        <v>2338</v>
      </c>
    </row>
    <row r="19" spans="2:22">
      <c r="D19" s="352" t="s">
        <v>2288</v>
      </c>
      <c r="E19" s="353"/>
      <c r="F19" s="353"/>
      <c r="G19" s="352" t="s">
        <v>2288</v>
      </c>
      <c r="H19" s="353"/>
      <c r="I19" s="354"/>
    </row>
    <row r="20" spans="2:22" ht="18" thickBot="1">
      <c r="D20" s="166" t="s">
        <v>2296</v>
      </c>
      <c r="E20" s="167" t="s">
        <v>2301</v>
      </c>
      <c r="F20" s="168" t="s">
        <v>2310</v>
      </c>
      <c r="G20" s="166" t="s">
        <v>2296</v>
      </c>
      <c r="H20" s="167" t="s">
        <v>2301</v>
      </c>
      <c r="I20" s="169" t="s">
        <v>2310</v>
      </c>
    </row>
    <row r="21" spans="2:22" ht="30" customHeight="1">
      <c r="B21" s="355" t="s">
        <v>2329</v>
      </c>
      <c r="C21" s="170" t="s">
        <v>153</v>
      </c>
      <c r="D21" s="171">
        <f t="shared" ref="D21:I22" si="1">D13/1.27</f>
        <v>385.82677165354329</v>
      </c>
      <c r="E21" s="172">
        <f t="shared" si="1"/>
        <v>858.26771653543301</v>
      </c>
      <c r="F21" s="173">
        <f t="shared" si="1"/>
        <v>1566.9291338582677</v>
      </c>
      <c r="G21" s="174">
        <f t="shared" si="1"/>
        <v>2789.7637795275591</v>
      </c>
      <c r="H21" s="172">
        <f t="shared" si="1"/>
        <v>6200</v>
      </c>
      <c r="I21" s="173">
        <f t="shared" si="1"/>
        <v>12400</v>
      </c>
    </row>
    <row r="22" spans="2:22" ht="30" customHeight="1" thickBot="1">
      <c r="B22" s="356"/>
      <c r="C22" s="175" t="s">
        <v>2332</v>
      </c>
      <c r="D22" s="176">
        <f t="shared" si="1"/>
        <v>622.04724409448818</v>
      </c>
      <c r="E22" s="177">
        <f t="shared" si="1"/>
        <v>1251.9685039370079</v>
      </c>
      <c r="F22" s="178">
        <f t="shared" si="1"/>
        <v>2039.3700787401574</v>
      </c>
      <c r="G22" s="179">
        <f t="shared" si="1"/>
        <v>3733.8582677165355</v>
      </c>
      <c r="H22" s="177">
        <f t="shared" si="1"/>
        <v>9300</v>
      </c>
      <c r="I22" s="178">
        <f t="shared" si="1"/>
        <v>15500</v>
      </c>
    </row>
  </sheetData>
  <mergeCells count="10">
    <mergeCell ref="D19:F19"/>
    <mergeCell ref="G19:I19"/>
    <mergeCell ref="B21:B22"/>
    <mergeCell ref="B13:B14"/>
    <mergeCell ref="D10:F10"/>
    <mergeCell ref="D11:F11"/>
    <mergeCell ref="G10:I10"/>
    <mergeCell ref="G11:I11"/>
    <mergeCell ref="D18:F18"/>
    <mergeCell ref="G18:I18"/>
  </mergeCells>
  <pageMargins left="0.7" right="0.7" top="0.75" bottom="0.75" header="0.3" footer="0.3"/>
  <pageSetup paperSize="9" orientation="portrait" r:id="rId1"/>
  <headerFooter>
    <oddFooter>&amp;L_x000D_&amp;1#&amp;"Calibri"&amp;10&amp;K000000 C2 General</oddFooter>
  </headerFooter>
  <ignoredErrors>
    <ignoredError sqref="S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D3BBEBD075C44A011955FB12F9D1E" ma:contentTypeVersion="6" ma:contentTypeDescription="Create a new document." ma:contentTypeScope="" ma:versionID="c8636289633ccb222c103f7020eaf63e">
  <xsd:schema xmlns:xsd="http://www.w3.org/2001/XMLSchema" xmlns:xs="http://www.w3.org/2001/XMLSchema" xmlns:p="http://schemas.microsoft.com/office/2006/metadata/properties" xmlns:ns2="6927d040-2f88-479f-a516-297fc319959b" xmlns:ns3="11d7b856-3da0-4ca6-bda3-9c19f6f4c8e9" targetNamespace="http://schemas.microsoft.com/office/2006/metadata/properties" ma:root="true" ma:fieldsID="f1ad519d496d565625e836a355699a26" ns2:_="" ns3:_="">
    <xsd:import namespace="6927d040-2f88-479f-a516-297fc319959b"/>
    <xsd:import namespace="11d7b856-3da0-4ca6-bda3-9c19f6f4c8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7d040-2f88-479f-a516-297fc31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7b856-3da0-4ca6-bda3-9c19f6f4c8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1d7b856-3da0-4ca6-bda3-9c19f6f4c8e9">
      <UserInfo>
        <DisplayName>Gyula Csaba Csákó, Vodafone Hungary</DisplayName>
        <AccountId>28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2B137B0-D1EC-4ACD-8601-57536ACE6E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F567-9366-42BB-8F38-6E18E8D3E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7d040-2f88-479f-a516-297fc319959b"/>
    <ds:schemaRef ds:uri="11d7b856-3da0-4ca6-bda3-9c19f6f4c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D3D042-22D3-4E6C-B362-53585EE1F6B4}">
  <ds:schemaRefs>
    <ds:schemaRef ds:uri="http://schemas.microsoft.com/office/2006/metadata/properties"/>
    <ds:schemaRef ds:uri="http://schemas.microsoft.com/office/infopath/2007/PartnerControls"/>
    <ds:schemaRef ds:uri="11d7b856-3da0-4ca6-bda3-9c19f6f4c8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GYIK</vt:lpstr>
      <vt:lpstr>Megrendelő</vt:lpstr>
      <vt:lpstr>Szolgáltatás megrendelő</vt:lpstr>
      <vt:lpstr>Számhordozási tájékoztató</vt:lpstr>
      <vt:lpstr>Számhordozhatósági kérdőív</vt:lpstr>
      <vt:lpstr>Telemetria</vt:lpstr>
      <vt:lpstr>Megrendelő!Nyomtatási_terület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gyulacsaba.csako@one.hu</dc:creator>
  <cp:keywords/>
  <dc:description/>
  <cp:lastModifiedBy>Krisztina Debreceni</cp:lastModifiedBy>
  <cp:revision/>
  <dcterms:created xsi:type="dcterms:W3CDTF">2015-06-04T14:23:52Z</dcterms:created>
  <dcterms:modified xsi:type="dcterms:W3CDTF">2025-12-16T14:38:38Z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0x010100E53D3BBEBD075C44A011955FB12F9D1E</vt:lpwstr>
  </property>
  <property fmtid="{D5CDD505-2E9C-101B-9397-08002B2CF9AE}" pid="3" name="MSIP_Label_0359f705-2ba0-454b-9cfc-6ce5bcaac040_Enabled">
    <vt:lpwstr>true</vt:lpwstr>
  </property>
  <property fmtid="{D5CDD505-2E9C-101B-9397-08002B2CF9AE}" pid="4" name="MSIP_Label_0359f705-2ba0-454b-9cfc-6ce5bcaac040_SetDate">
    <vt:lpwstr>2024-05-07T15:00:12Z</vt:lpwstr>
  </property>
  <property fmtid="{D5CDD505-2E9C-101B-9397-08002B2CF9AE}" pid="5" name="MSIP_Label_0359f705-2ba0-454b-9cfc-6ce5bcaac040_Method">
    <vt:lpwstr>Standard</vt:lpwstr>
  </property>
  <property fmtid="{D5CDD505-2E9C-101B-9397-08002B2CF9AE}" pid="6" name="MSIP_Label_0359f705-2ba0-454b-9cfc-6ce5bcaac040_Name">
    <vt:lpwstr>0359f705-2ba0-454b-9cfc-6ce5bcaac040</vt:lpwstr>
  </property>
  <property fmtid="{D5CDD505-2E9C-101B-9397-08002B2CF9AE}" pid="7" name="MSIP_Label_0359f705-2ba0-454b-9cfc-6ce5bcaac040_SiteId">
    <vt:lpwstr>68283f3b-8487-4c86-adb3-a5228f18b893</vt:lpwstr>
  </property>
  <property fmtid="{D5CDD505-2E9C-101B-9397-08002B2CF9AE}" pid="8" name="MSIP_Label_0359f705-2ba0-454b-9cfc-6ce5bcaac040_ActionId">
    <vt:lpwstr>e48ce01a-2cf2-4cb8-9535-04820c291404</vt:lpwstr>
  </property>
  <property fmtid="{D5CDD505-2E9C-101B-9397-08002B2CF9AE}" pid="9" name="MSIP_Label_0359f705-2ba0-454b-9cfc-6ce5bcaac040_ContentBits">
    <vt:lpwstr>2</vt:lpwstr>
  </property>
  <property fmtid="{D5CDD505-2E9C-101B-9397-08002B2CF9AE}" pid="10" name="MSIP_Label_6122526f-cdf8-4baa-b7c3-2243b9ca0a00_Enabled">
    <vt:lpwstr>true</vt:lpwstr>
  </property>
  <property fmtid="{D5CDD505-2E9C-101B-9397-08002B2CF9AE}" pid="11" name="MSIP_Label_6122526f-cdf8-4baa-b7c3-2243b9ca0a00_SetDate">
    <vt:lpwstr>2024-05-30T08:14:59Z</vt:lpwstr>
  </property>
  <property fmtid="{D5CDD505-2E9C-101B-9397-08002B2CF9AE}" pid="12" name="MSIP_Label_6122526f-cdf8-4baa-b7c3-2243b9ca0a00_Method">
    <vt:lpwstr>Standard</vt:lpwstr>
  </property>
  <property fmtid="{D5CDD505-2E9C-101B-9397-08002B2CF9AE}" pid="13" name="MSIP_Label_6122526f-cdf8-4baa-b7c3-2243b9ca0a00_Name">
    <vt:lpwstr>C2 General</vt:lpwstr>
  </property>
  <property fmtid="{D5CDD505-2E9C-101B-9397-08002B2CF9AE}" pid="14" name="MSIP_Label_6122526f-cdf8-4baa-b7c3-2243b9ca0a00_SiteId">
    <vt:lpwstr>e13b31ea-61f9-41c5-80ab-48ce5d0f54c4</vt:lpwstr>
  </property>
  <property fmtid="{D5CDD505-2E9C-101B-9397-08002B2CF9AE}" pid="15" name="MSIP_Label_6122526f-cdf8-4baa-b7c3-2243b9ca0a00_ActionId">
    <vt:lpwstr>89c2d98d-92c3-46fc-acb8-b714ee393ab0</vt:lpwstr>
  </property>
  <property fmtid="{D5CDD505-2E9C-101B-9397-08002B2CF9AE}" pid="16" name="MSIP_Label_6122526f-cdf8-4baa-b7c3-2243b9ca0a00_ContentBits">
    <vt:lpwstr>2</vt:lpwstr>
  </property>
</Properties>
</file>